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omments31.xml" ContentType="application/vnd.openxmlformats-officedocument.spreadsheetml.comments+xml"/>
  <Override PartName="/xl/comments32.xml" ContentType="application/vnd.openxmlformats-officedocument.spreadsheetml.comments+xml"/>
  <Override PartName="/xl/comments33.xml" ContentType="application/vnd.openxmlformats-officedocument.spreadsheetml.comments+xml"/>
  <Override PartName="/xl/comments34.xml" ContentType="application/vnd.openxmlformats-officedocument.spreadsheetml.comments+xml"/>
  <Override PartName="/xl/comments35.xml" ContentType="application/vnd.openxmlformats-officedocument.spreadsheetml.comments+xml"/>
  <Override PartName="/xl/comments36.xml" ContentType="application/vnd.openxmlformats-officedocument.spreadsheetml.comments+xml"/>
  <Override PartName="/xl/comments37.xml" ContentType="application/vnd.openxmlformats-officedocument.spreadsheetml.comments+xml"/>
  <Override PartName="/xl/comments38.xml" ContentType="application/vnd.openxmlformats-officedocument.spreadsheetml.comments+xml"/>
  <Override PartName="/xl/comments39.xml" ContentType="application/vnd.openxmlformats-officedocument.spreadsheetml.comments+xml"/>
  <Override PartName="/xl/comments40.xml" ContentType="application/vnd.openxmlformats-officedocument.spreadsheetml.comments+xml"/>
  <Override PartName="/xl/comments41.xml" ContentType="application/vnd.openxmlformats-officedocument.spreadsheetml.comments+xml"/>
  <Override PartName="/xl/comments42.xml" ContentType="application/vnd.openxmlformats-officedocument.spreadsheetml.comments+xml"/>
  <Override PartName="/xl/comments43.xml" ContentType="application/vnd.openxmlformats-officedocument.spreadsheetml.comments+xml"/>
  <Override PartName="/xl/comments44.xml" ContentType="application/vnd.openxmlformats-officedocument.spreadsheetml.comments+xml"/>
  <Override PartName="/xl/comments45.xml" ContentType="application/vnd.openxmlformats-officedocument.spreadsheetml.comments+xml"/>
  <Override PartName="/xl/comments46.xml" ContentType="application/vnd.openxmlformats-officedocument.spreadsheetml.comments+xml"/>
  <Override PartName="/xl/comments47.xml" ContentType="application/vnd.openxmlformats-officedocument.spreadsheetml.comments+xml"/>
  <Override PartName="/xl/comments48.xml" ContentType="application/vnd.openxmlformats-officedocument.spreadsheetml.comments+xml"/>
  <Override PartName="/xl/comments49.xml" ContentType="application/vnd.openxmlformats-officedocument.spreadsheetml.comments+xml"/>
  <Override PartName="/xl/comments50.xml" ContentType="application/vnd.openxmlformats-officedocument.spreadsheetml.comments+xml"/>
  <Override PartName="/xl/comments51.xml" ContentType="application/vnd.openxmlformats-officedocument.spreadsheetml.comments+xml"/>
  <Override PartName="/xl/comments52.xml" ContentType="application/vnd.openxmlformats-officedocument.spreadsheetml.comments+xml"/>
  <Override PartName="/xl/comments53.xml" ContentType="application/vnd.openxmlformats-officedocument.spreadsheetml.comments+xml"/>
  <Override PartName="/xl/comments54.xml" ContentType="application/vnd.openxmlformats-officedocument.spreadsheetml.comments+xml"/>
  <Override PartName="/xl/comments55.xml" ContentType="application/vnd.openxmlformats-officedocument.spreadsheetml.comments+xml"/>
  <Override PartName="/xl/comments56.xml" ContentType="application/vnd.openxmlformats-officedocument.spreadsheetml.comments+xml"/>
  <Override PartName="/xl/comments57.xml" ContentType="application/vnd.openxmlformats-officedocument.spreadsheetml.comments+xml"/>
  <Override PartName="/xl/comments58.xml" ContentType="application/vnd.openxmlformats-officedocument.spreadsheetml.comments+xml"/>
  <Override PartName="/xl/comments59.xml" ContentType="application/vnd.openxmlformats-officedocument.spreadsheetml.comments+xml"/>
  <Override PartName="/xl/comments60.xml" ContentType="application/vnd.openxmlformats-officedocument.spreadsheetml.comments+xml"/>
  <Override PartName="/xl/comments61.xml" ContentType="application/vnd.openxmlformats-officedocument.spreadsheetml.comments+xml"/>
  <Override PartName="/xl/comments62.xml" ContentType="application/vnd.openxmlformats-officedocument.spreadsheetml.comments+xml"/>
  <Override PartName="/xl/comments63.xml" ContentType="application/vnd.openxmlformats-officedocument.spreadsheetml.comments+xml"/>
  <Override PartName="/xl/comments64.xml" ContentType="application/vnd.openxmlformats-officedocument.spreadsheetml.comments+xml"/>
  <Override PartName="/xl/comments65.xml" ContentType="application/vnd.openxmlformats-officedocument.spreadsheetml.comments+xml"/>
  <Override PartName="/xl/comments66.xml" ContentType="application/vnd.openxmlformats-officedocument.spreadsheetml.comments+xml"/>
  <Override PartName="/xl/comments67.xml" ContentType="application/vnd.openxmlformats-officedocument.spreadsheetml.comments+xml"/>
  <Override PartName="/xl/comments68.xml" ContentType="application/vnd.openxmlformats-officedocument.spreadsheetml.comments+xml"/>
  <Override PartName="/xl/comments69.xml" ContentType="application/vnd.openxmlformats-officedocument.spreadsheetml.comments+xml"/>
  <Override PartName="/xl/comments70.xml" ContentType="application/vnd.openxmlformats-officedocument.spreadsheetml.comments+xml"/>
  <Override PartName="/xl/comments71.xml" ContentType="application/vnd.openxmlformats-officedocument.spreadsheetml.comments+xml"/>
  <Override PartName="/xl/comments72.xml" ContentType="application/vnd.openxmlformats-officedocument.spreadsheetml.comments+xml"/>
  <Override PartName="/xl/comments73.xml" ContentType="application/vnd.openxmlformats-officedocument.spreadsheetml.comments+xml"/>
  <Override PartName="/xl/comments74.xml" ContentType="application/vnd.openxmlformats-officedocument.spreadsheetml.comments+xml"/>
  <Override PartName="/xl/comments75.xml" ContentType="application/vnd.openxmlformats-officedocument.spreadsheetml.comments+xml"/>
  <Override PartName="/xl/comments76.xml" ContentType="application/vnd.openxmlformats-officedocument.spreadsheetml.comments+xml"/>
  <Override PartName="/xl/comments77.xml" ContentType="application/vnd.openxmlformats-officedocument.spreadsheetml.comments+xml"/>
  <Override PartName="/xl/comments78.xml" ContentType="application/vnd.openxmlformats-officedocument.spreadsheetml.comments+xml"/>
  <Override PartName="/xl/comments79.xml" ContentType="application/vnd.openxmlformats-officedocument.spreadsheetml.comments+xml"/>
  <Override PartName="/xl/comments80.xml" ContentType="application/vnd.openxmlformats-officedocument.spreadsheetml.comments+xml"/>
  <Override PartName="/xl/comments8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70854\Downloads\"/>
    </mc:Choice>
  </mc:AlternateContent>
  <xr:revisionPtr revIDLastSave="0" documentId="13_ncr:1_{6B9EA44F-D1B2-4BB1-B922-CAA1AFEEAF9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(はじめにお読み下さい)申請書の使い方" sheetId="74" r:id="rId1"/>
    <sheet name="個票（記入例）" sheetId="73" r:id="rId2"/>
    <sheet name="様式第1号(申請書兼報告書)" sheetId="3" r:id="rId3"/>
    <sheet name="様式第2号（申請額一覧）" sheetId="29" r:id="rId4"/>
    <sheet name="個票1" sheetId="19" r:id="rId5"/>
    <sheet name="個票2" sheetId="54" r:id="rId6"/>
    <sheet name="個票3" sheetId="55" r:id="rId7"/>
    <sheet name="個票4" sheetId="56" r:id="rId8"/>
    <sheet name="個票5" sheetId="57" r:id="rId9"/>
    <sheet name="個票6" sheetId="58" r:id="rId10"/>
    <sheet name="個票7" sheetId="59" r:id="rId11"/>
    <sheet name="個票8" sheetId="60" r:id="rId12"/>
    <sheet name="個票9" sheetId="61" r:id="rId13"/>
    <sheet name="個票10" sheetId="62" r:id="rId14"/>
    <sheet name="個票11" sheetId="63" r:id="rId15"/>
    <sheet name="個票12" sheetId="64" r:id="rId16"/>
    <sheet name="個票13" sheetId="65" r:id="rId17"/>
    <sheet name="個票14" sheetId="66" r:id="rId18"/>
    <sheet name="個票15" sheetId="67" r:id="rId19"/>
    <sheet name="個票16" sheetId="68" r:id="rId20"/>
    <sheet name="個票17" sheetId="69" r:id="rId21"/>
    <sheet name="個票18" sheetId="70" r:id="rId22"/>
    <sheet name="個票19" sheetId="71" r:id="rId23"/>
    <sheet name="個票20" sheetId="72" r:id="rId24"/>
    <sheet name="個票21" sheetId="75" r:id="rId25"/>
    <sheet name="個票22" sheetId="76" r:id="rId26"/>
    <sheet name="個票23" sheetId="77" r:id="rId27"/>
    <sheet name="個票24" sheetId="78" r:id="rId28"/>
    <sheet name="個票25" sheetId="79" r:id="rId29"/>
    <sheet name="個票26" sheetId="80" r:id="rId30"/>
    <sheet name="個票27" sheetId="81" r:id="rId31"/>
    <sheet name="個票28" sheetId="82" r:id="rId32"/>
    <sheet name="個票29" sheetId="83" r:id="rId33"/>
    <sheet name="個票30" sheetId="84" r:id="rId34"/>
    <sheet name="個票31" sheetId="85" r:id="rId35"/>
    <sheet name="個票32" sheetId="86" r:id="rId36"/>
    <sheet name="個票33" sheetId="87" r:id="rId37"/>
    <sheet name="個票34" sheetId="88" r:id="rId38"/>
    <sheet name="個票35" sheetId="89" r:id="rId39"/>
    <sheet name="個票36" sheetId="90" r:id="rId40"/>
    <sheet name="個票37" sheetId="91" r:id="rId41"/>
    <sheet name="個票38" sheetId="92" r:id="rId42"/>
    <sheet name="個票39" sheetId="93" r:id="rId43"/>
    <sheet name="個票40" sheetId="94" r:id="rId44"/>
    <sheet name="個票41" sheetId="95" r:id="rId45"/>
    <sheet name="個票42" sheetId="96" r:id="rId46"/>
    <sheet name="個票43" sheetId="97" r:id="rId47"/>
    <sheet name="個票44" sheetId="98" r:id="rId48"/>
    <sheet name="個票45" sheetId="99" r:id="rId49"/>
    <sheet name="個票46" sheetId="100" r:id="rId50"/>
    <sheet name="個票47" sheetId="101" r:id="rId51"/>
    <sheet name="個票48" sheetId="102" r:id="rId52"/>
    <sheet name="個票49" sheetId="103" r:id="rId53"/>
    <sheet name="個票50" sheetId="104" r:id="rId54"/>
    <sheet name="個票51" sheetId="105" r:id="rId55"/>
    <sheet name="個票52" sheetId="106" r:id="rId56"/>
    <sheet name="個票53" sheetId="107" r:id="rId57"/>
    <sheet name="個票54" sheetId="108" r:id="rId58"/>
    <sheet name="個票55" sheetId="109" r:id="rId59"/>
    <sheet name="個票56" sheetId="110" r:id="rId60"/>
    <sheet name="個票57" sheetId="111" r:id="rId61"/>
    <sheet name="個票58" sheetId="112" r:id="rId62"/>
    <sheet name="個票59" sheetId="113" r:id="rId63"/>
    <sheet name="個票60" sheetId="114" r:id="rId64"/>
    <sheet name="個票61" sheetId="115" r:id="rId65"/>
    <sheet name="個票62" sheetId="116" r:id="rId66"/>
    <sheet name="個票63" sheetId="117" r:id="rId67"/>
    <sheet name="個票64" sheetId="118" r:id="rId68"/>
    <sheet name="個票65" sheetId="119" r:id="rId69"/>
    <sheet name="個票66" sheetId="120" r:id="rId70"/>
    <sheet name="個票67" sheetId="121" r:id="rId71"/>
    <sheet name="個票68" sheetId="122" r:id="rId72"/>
    <sheet name="個票69" sheetId="123" r:id="rId73"/>
    <sheet name="個票70" sheetId="124" r:id="rId74"/>
    <sheet name="個票71" sheetId="125" r:id="rId75"/>
    <sheet name="個票72" sheetId="126" r:id="rId76"/>
    <sheet name="個票73" sheetId="127" r:id="rId77"/>
    <sheet name="個票74" sheetId="128" r:id="rId78"/>
    <sheet name="個票75" sheetId="129" r:id="rId79"/>
    <sheet name="個票76" sheetId="130" r:id="rId80"/>
    <sheet name="個票77" sheetId="131" r:id="rId81"/>
    <sheet name="個票78" sheetId="132" r:id="rId82"/>
    <sheet name="個票79" sheetId="133" r:id="rId83"/>
    <sheet name="個票80" sheetId="134" r:id="rId84"/>
    <sheet name="内示額" sheetId="30" state="veryHidden" r:id="rId85"/>
  </sheets>
  <definedNames>
    <definedName name="_xlnm.Print_Area" localSheetId="0">'(はじめにお読み下さい)申請書の使い方'!$A$1:$M$28</definedName>
    <definedName name="_xlnm.Print_Area" localSheetId="1">'個票（記入例）'!$A$1:$AM$41</definedName>
    <definedName name="_xlnm.Print_Area" localSheetId="4">個票1!$A$1:$AM$41</definedName>
    <definedName name="_xlnm.Print_Area" localSheetId="13">個票10!$A$1:$AM$41</definedName>
    <definedName name="_xlnm.Print_Area" localSheetId="14">個票11!$A$1:$AM$41</definedName>
    <definedName name="_xlnm.Print_Area" localSheetId="15">個票12!$A$1:$AM$41</definedName>
    <definedName name="_xlnm.Print_Area" localSheetId="16">個票13!$A$1:$AM$41</definedName>
    <definedName name="_xlnm.Print_Area" localSheetId="17">個票14!$A$1:$AM$41</definedName>
    <definedName name="_xlnm.Print_Area" localSheetId="18">個票15!$A$1:$AM$41</definedName>
    <definedName name="_xlnm.Print_Area" localSheetId="19">個票16!$A$1:$AM$41</definedName>
    <definedName name="_xlnm.Print_Area" localSheetId="20">個票17!$A$1:$AM$41</definedName>
    <definedName name="_xlnm.Print_Area" localSheetId="21">個票18!$A$1:$AM$41</definedName>
    <definedName name="_xlnm.Print_Area" localSheetId="22">個票19!$A$1:$AM$41</definedName>
    <definedName name="_xlnm.Print_Area" localSheetId="5">個票2!$A$1:$AM$41</definedName>
    <definedName name="_xlnm.Print_Area" localSheetId="23">個票20!$A$1:$AM$41</definedName>
    <definedName name="_xlnm.Print_Area" localSheetId="24">個票21!$A$1:$AM$41</definedName>
    <definedName name="_xlnm.Print_Area" localSheetId="25">個票22!$A$1:$AM$41</definedName>
    <definedName name="_xlnm.Print_Area" localSheetId="26">個票23!$A$1:$AM$41</definedName>
    <definedName name="_xlnm.Print_Area" localSheetId="27">個票24!$A$1:$AM$41</definedName>
    <definedName name="_xlnm.Print_Area" localSheetId="28">個票25!$A$1:$AM$41</definedName>
    <definedName name="_xlnm.Print_Area" localSheetId="29">個票26!$A$1:$AM$41</definedName>
    <definedName name="_xlnm.Print_Area" localSheetId="30">個票27!$A$1:$AM$41</definedName>
    <definedName name="_xlnm.Print_Area" localSheetId="31">個票28!$A$1:$AM$41</definedName>
    <definedName name="_xlnm.Print_Area" localSheetId="32">個票29!$A$1:$AM$41</definedName>
    <definedName name="_xlnm.Print_Area" localSheetId="6">個票3!$A$1:$AM$41</definedName>
    <definedName name="_xlnm.Print_Area" localSheetId="33">個票30!$A$1:$AM$41</definedName>
    <definedName name="_xlnm.Print_Area" localSheetId="34">個票31!$A$1:$AM$41</definedName>
    <definedName name="_xlnm.Print_Area" localSheetId="35">個票32!$A$1:$AM$41</definedName>
    <definedName name="_xlnm.Print_Area" localSheetId="36">個票33!$A$1:$AM$41</definedName>
    <definedName name="_xlnm.Print_Area" localSheetId="37">個票34!$A$1:$AM$41</definedName>
    <definedName name="_xlnm.Print_Area" localSheetId="38">個票35!$A$1:$AM$41</definedName>
    <definedName name="_xlnm.Print_Area" localSheetId="39">個票36!$A$1:$AM$41</definedName>
    <definedName name="_xlnm.Print_Area" localSheetId="40">個票37!$A$1:$AM$41</definedName>
    <definedName name="_xlnm.Print_Area" localSheetId="41">個票38!$A$1:$AM$41</definedName>
    <definedName name="_xlnm.Print_Area" localSheetId="42">個票39!$A$1:$AM$41</definedName>
    <definedName name="_xlnm.Print_Area" localSheetId="7">個票4!$A$1:$AM$41</definedName>
    <definedName name="_xlnm.Print_Area" localSheetId="43">個票40!$A$1:$AM$41</definedName>
    <definedName name="_xlnm.Print_Area" localSheetId="44">個票41!$A$1:$AM$41</definedName>
    <definedName name="_xlnm.Print_Area" localSheetId="45">個票42!$A$1:$AM$41</definedName>
    <definedName name="_xlnm.Print_Area" localSheetId="46">個票43!$A$1:$AM$41</definedName>
    <definedName name="_xlnm.Print_Area" localSheetId="47">個票44!$A$1:$AM$41</definedName>
    <definedName name="_xlnm.Print_Area" localSheetId="48">個票45!$A$1:$AM$41</definedName>
    <definedName name="_xlnm.Print_Area" localSheetId="49">個票46!$A$1:$AM$41</definedName>
    <definedName name="_xlnm.Print_Area" localSheetId="50">個票47!$A$1:$AM$41</definedName>
    <definedName name="_xlnm.Print_Area" localSheetId="51">個票48!$A$1:$AM$41</definedName>
    <definedName name="_xlnm.Print_Area" localSheetId="52">個票49!$A$1:$AM$41</definedName>
    <definedName name="_xlnm.Print_Area" localSheetId="8">個票5!$A$1:$AM$41</definedName>
    <definedName name="_xlnm.Print_Area" localSheetId="53">個票50!$A$1:$AM$41</definedName>
    <definedName name="_xlnm.Print_Area" localSheetId="54">個票51!$A$1:$AM$41</definedName>
    <definedName name="_xlnm.Print_Area" localSheetId="55">個票52!$A$1:$AM$41</definedName>
    <definedName name="_xlnm.Print_Area" localSheetId="56">個票53!$A$1:$AM$41</definedName>
    <definedName name="_xlnm.Print_Area" localSheetId="57">個票54!$A$1:$AM$41</definedName>
    <definedName name="_xlnm.Print_Area" localSheetId="58">個票55!$A$1:$AM$41</definedName>
    <definedName name="_xlnm.Print_Area" localSheetId="59">個票56!$A$1:$AM$41</definedName>
    <definedName name="_xlnm.Print_Area" localSheetId="60">個票57!$A$1:$AM$41</definedName>
    <definedName name="_xlnm.Print_Area" localSheetId="61">個票58!$A$1:$AM$41</definedName>
    <definedName name="_xlnm.Print_Area" localSheetId="62">個票59!$A$1:$AM$41</definedName>
    <definedName name="_xlnm.Print_Area" localSheetId="9">個票6!$A$1:$AM$41</definedName>
    <definedName name="_xlnm.Print_Area" localSheetId="63">個票60!$A$1:$AM$41</definedName>
    <definedName name="_xlnm.Print_Area" localSheetId="64">個票61!$A$1:$AM$41</definedName>
    <definedName name="_xlnm.Print_Area" localSheetId="65">個票62!$A$1:$AM$41</definedName>
    <definedName name="_xlnm.Print_Area" localSheetId="66">個票63!$A$1:$AM$41</definedName>
    <definedName name="_xlnm.Print_Area" localSheetId="67">個票64!$A$1:$AM$41</definedName>
    <definedName name="_xlnm.Print_Area" localSheetId="68">個票65!$A$1:$AM$41</definedName>
    <definedName name="_xlnm.Print_Area" localSheetId="69">個票66!$A$1:$AM$41</definedName>
    <definedName name="_xlnm.Print_Area" localSheetId="70">個票67!$A$1:$AM$41</definedName>
    <definedName name="_xlnm.Print_Area" localSheetId="71">個票68!$A$1:$AM$41</definedName>
    <definedName name="_xlnm.Print_Area" localSheetId="72">個票69!$A$1:$AM$41</definedName>
    <definedName name="_xlnm.Print_Area" localSheetId="10">個票7!$A$1:$AM$41</definedName>
    <definedName name="_xlnm.Print_Area" localSheetId="73">個票70!$A$1:$AM$41</definedName>
    <definedName name="_xlnm.Print_Area" localSheetId="74">個票71!$A$1:$AM$41</definedName>
    <definedName name="_xlnm.Print_Area" localSheetId="75">個票72!$A$1:$AM$41</definedName>
    <definedName name="_xlnm.Print_Area" localSheetId="76">個票73!$A$1:$AM$41</definedName>
    <definedName name="_xlnm.Print_Area" localSheetId="77">個票74!$A$1:$AM$41</definedName>
    <definedName name="_xlnm.Print_Area" localSheetId="78">個票75!$A$1:$AM$41</definedName>
    <definedName name="_xlnm.Print_Area" localSheetId="79">個票76!$A$1:$AM$41</definedName>
    <definedName name="_xlnm.Print_Area" localSheetId="80">個票77!$A$1:$AM$41</definedName>
    <definedName name="_xlnm.Print_Area" localSheetId="81">個票78!$A$1:$AM$41</definedName>
    <definedName name="_xlnm.Print_Area" localSheetId="82">個票79!$A$1:$AM$41</definedName>
    <definedName name="_xlnm.Print_Area" localSheetId="11">個票8!$A$1:$AM$41</definedName>
    <definedName name="_xlnm.Print_Area" localSheetId="83">個票80!$A$1:$AM$41</definedName>
    <definedName name="_xlnm.Print_Area" localSheetId="12">個票9!$A$1:$AM$41</definedName>
    <definedName name="_xlnm.Print_Area" localSheetId="2">'様式第1号(申請書兼報告書)'!$A$1:$AM$44</definedName>
    <definedName name="_xlnm.Print_Area" localSheetId="3">'様式第2号（申請額一覧）'!$A$1:$H$86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4" i="29" l="1"/>
  <c r="A73" i="29"/>
  <c r="A72" i="29"/>
  <c r="A71" i="29"/>
  <c r="A70" i="29"/>
  <c r="A69" i="29"/>
  <c r="A68" i="29"/>
  <c r="A67" i="29"/>
  <c r="A66" i="29"/>
  <c r="A65" i="29"/>
  <c r="H38" i="134"/>
  <c r="H29" i="134"/>
  <c r="AD22" i="134"/>
  <c r="AI22" i="134" s="1"/>
  <c r="H10" i="134"/>
  <c r="H38" i="133"/>
  <c r="H29" i="133"/>
  <c r="AD22" i="133"/>
  <c r="AI22" i="133" s="1"/>
  <c r="H10" i="133"/>
  <c r="H38" i="132"/>
  <c r="H29" i="132"/>
  <c r="AD22" i="132"/>
  <c r="AI22" i="132" s="1"/>
  <c r="H10" i="132"/>
  <c r="H38" i="131"/>
  <c r="H29" i="131"/>
  <c r="AD22" i="131"/>
  <c r="AI22" i="131" s="1"/>
  <c r="H10" i="131"/>
  <c r="H38" i="130"/>
  <c r="H29" i="130"/>
  <c r="AD22" i="130"/>
  <c r="AI22" i="130" s="1"/>
  <c r="H10" i="130"/>
  <c r="H38" i="129"/>
  <c r="H29" i="129"/>
  <c r="AI22" i="129"/>
  <c r="AD22" i="129"/>
  <c r="H10" i="129"/>
  <c r="H38" i="128"/>
  <c r="H29" i="128"/>
  <c r="AD22" i="128"/>
  <c r="AI22" i="128" s="1"/>
  <c r="H10" i="128"/>
  <c r="H38" i="127"/>
  <c r="H29" i="127"/>
  <c r="AD22" i="127"/>
  <c r="AI22" i="127" s="1"/>
  <c r="H10" i="127"/>
  <c r="H38" i="126"/>
  <c r="H29" i="126"/>
  <c r="AI22" i="126" s="1"/>
  <c r="AD22" i="126"/>
  <c r="H10" i="126"/>
  <c r="H38" i="125"/>
  <c r="H29" i="125"/>
  <c r="AD22" i="125"/>
  <c r="AI22" i="125" s="1"/>
  <c r="H10" i="125"/>
  <c r="A54" i="29"/>
  <c r="A55" i="29"/>
  <c r="A56" i="29"/>
  <c r="A57" i="29"/>
  <c r="A58" i="29"/>
  <c r="A59" i="29"/>
  <c r="A60" i="29"/>
  <c r="A61" i="29"/>
  <c r="A62" i="29"/>
  <c r="A63" i="29"/>
  <c r="A64" i="29"/>
  <c r="A75" i="29"/>
  <c r="A76" i="29"/>
  <c r="A77" i="29"/>
  <c r="A78" i="29"/>
  <c r="A79" i="29"/>
  <c r="A80" i="29"/>
  <c r="A81" i="29"/>
  <c r="A82" i="29"/>
  <c r="A83" i="29"/>
  <c r="A84" i="29"/>
  <c r="H38" i="124"/>
  <c r="H29" i="124"/>
  <c r="AD22" i="124"/>
  <c r="H10" i="124"/>
  <c r="H38" i="123"/>
  <c r="H29" i="123"/>
  <c r="AI22" i="123" s="1"/>
  <c r="AD22" i="123"/>
  <c r="H10" i="123"/>
  <c r="H38" i="122"/>
  <c r="AI22" i="122" s="1"/>
  <c r="H29" i="122"/>
  <c r="AD22" i="122"/>
  <c r="H10" i="122"/>
  <c r="H38" i="121"/>
  <c r="H29" i="121"/>
  <c r="AD22" i="121"/>
  <c r="AI22" i="121" s="1"/>
  <c r="H10" i="121"/>
  <c r="H38" i="120"/>
  <c r="H29" i="120"/>
  <c r="AD22" i="120"/>
  <c r="AI22" i="120" s="1"/>
  <c r="H10" i="120"/>
  <c r="H38" i="119"/>
  <c r="H29" i="119"/>
  <c r="AI22" i="119"/>
  <c r="AD22" i="119"/>
  <c r="H10" i="119"/>
  <c r="H38" i="118"/>
  <c r="H29" i="118"/>
  <c r="AD22" i="118"/>
  <c r="AI22" i="118" s="1"/>
  <c r="H10" i="118"/>
  <c r="H38" i="117"/>
  <c r="H29" i="117"/>
  <c r="AD22" i="117"/>
  <c r="AI22" i="117" s="1"/>
  <c r="H10" i="117"/>
  <c r="H38" i="116"/>
  <c r="H29" i="116"/>
  <c r="AI22" i="116" s="1"/>
  <c r="AD22" i="116"/>
  <c r="H10" i="116"/>
  <c r="H38" i="115"/>
  <c r="H29" i="115"/>
  <c r="AD22" i="115"/>
  <c r="AI22" i="115" s="1"/>
  <c r="H10" i="115"/>
  <c r="H38" i="114"/>
  <c r="H29" i="114"/>
  <c r="AI22" i="114"/>
  <c r="AD22" i="114"/>
  <c r="H10" i="114"/>
  <c r="H38" i="113"/>
  <c r="H29" i="113"/>
  <c r="AI22" i="113" s="1"/>
  <c r="AD22" i="113"/>
  <c r="H10" i="113"/>
  <c r="H38" i="112"/>
  <c r="H29" i="112"/>
  <c r="AI22" i="112"/>
  <c r="AD22" i="112"/>
  <c r="H10" i="112"/>
  <c r="H38" i="111"/>
  <c r="H29" i="111"/>
  <c r="AI22" i="111" s="1"/>
  <c r="AD22" i="111"/>
  <c r="H10" i="111"/>
  <c r="H38" i="110"/>
  <c r="H29" i="110"/>
  <c r="AI22" i="110"/>
  <c r="AD22" i="110"/>
  <c r="H10" i="110"/>
  <c r="H38" i="109"/>
  <c r="H29" i="109"/>
  <c r="AI22" i="109" s="1"/>
  <c r="AD22" i="109"/>
  <c r="H10" i="109"/>
  <c r="H38" i="108"/>
  <c r="H29" i="108"/>
  <c r="AI22" i="108" s="1"/>
  <c r="AD22" i="108"/>
  <c r="H10" i="108"/>
  <c r="H38" i="107"/>
  <c r="H29" i="107"/>
  <c r="AI22" i="107" s="1"/>
  <c r="AD22" i="107"/>
  <c r="H10" i="107"/>
  <c r="H38" i="106"/>
  <c r="H29" i="106"/>
  <c r="AD22" i="106"/>
  <c r="AI22" i="106" s="1"/>
  <c r="H10" i="106"/>
  <c r="H38" i="105"/>
  <c r="H29" i="105"/>
  <c r="AD22" i="105"/>
  <c r="AI22" i="105" s="1"/>
  <c r="H10" i="105"/>
  <c r="B6" i="29"/>
  <c r="B8" i="29"/>
  <c r="B10" i="29"/>
  <c r="B12" i="29"/>
  <c r="B14" i="29"/>
  <c r="B16" i="29"/>
  <c r="B18" i="29"/>
  <c r="B20" i="29"/>
  <c r="B22" i="29"/>
  <c r="B24" i="29"/>
  <c r="B26" i="29"/>
  <c r="B28" i="29"/>
  <c r="B30" i="29"/>
  <c r="B32" i="29"/>
  <c r="B34" i="29"/>
  <c r="B36" i="29"/>
  <c r="B38" i="29"/>
  <c r="B40" i="29"/>
  <c r="B42" i="29"/>
  <c r="B44" i="29"/>
  <c r="B46" i="29"/>
  <c r="B48" i="29"/>
  <c r="B50" i="29"/>
  <c r="B52" i="29"/>
  <c r="B54" i="29"/>
  <c r="B56" i="29"/>
  <c r="B58" i="29"/>
  <c r="B60" i="29"/>
  <c r="B62" i="29"/>
  <c r="B64" i="29"/>
  <c r="B66" i="29"/>
  <c r="B68" i="29"/>
  <c r="B70" i="29"/>
  <c r="B72" i="29"/>
  <c r="B74" i="29"/>
  <c r="B76" i="29"/>
  <c r="B78" i="29"/>
  <c r="B80" i="29"/>
  <c r="B82" i="29"/>
  <c r="B84" i="29"/>
  <c r="C6" i="29"/>
  <c r="C8" i="29"/>
  <c r="C10" i="29"/>
  <c r="C12" i="29"/>
  <c r="C14" i="29"/>
  <c r="C16" i="29"/>
  <c r="E6" i="29"/>
  <c r="E8" i="29"/>
  <c r="E10" i="29"/>
  <c r="E12" i="29"/>
  <c r="E14" i="29"/>
  <c r="E16" i="29"/>
  <c r="E18" i="29"/>
  <c r="E20" i="29"/>
  <c r="E22" i="29"/>
  <c r="E24" i="29"/>
  <c r="E26" i="29"/>
  <c r="E28" i="29"/>
  <c r="E30" i="29"/>
  <c r="E32" i="29"/>
  <c r="E34" i="29"/>
  <c r="E36" i="29"/>
  <c r="E38" i="29"/>
  <c r="E40" i="29"/>
  <c r="E42" i="29"/>
  <c r="E44" i="29"/>
  <c r="E46" i="29"/>
  <c r="E48" i="29"/>
  <c r="E50" i="29"/>
  <c r="E52" i="29"/>
  <c r="E54" i="29"/>
  <c r="E56" i="29"/>
  <c r="E58" i="29"/>
  <c r="E60" i="29"/>
  <c r="E62" i="29"/>
  <c r="E64" i="29"/>
  <c r="E66" i="29"/>
  <c r="E68" i="29"/>
  <c r="E70" i="29"/>
  <c r="E72" i="29"/>
  <c r="E74" i="29"/>
  <c r="E76" i="29"/>
  <c r="E78" i="29"/>
  <c r="E80" i="29"/>
  <c r="E82" i="29"/>
  <c r="E84" i="29"/>
  <c r="H8" i="29"/>
  <c r="H12" i="29"/>
  <c r="H14" i="29"/>
  <c r="H18" i="29"/>
  <c r="H22" i="29"/>
  <c r="H24" i="29"/>
  <c r="H28" i="29"/>
  <c r="H32" i="29"/>
  <c r="H38" i="29"/>
  <c r="H42" i="29"/>
  <c r="H46" i="29"/>
  <c r="H50" i="29"/>
  <c r="H52" i="29"/>
  <c r="H56" i="29"/>
  <c r="H60" i="29"/>
  <c r="H62" i="29"/>
  <c r="H66" i="29"/>
  <c r="H70" i="29"/>
  <c r="H74" i="29"/>
  <c r="H78" i="29"/>
  <c r="H82" i="29"/>
  <c r="B7" i="29"/>
  <c r="B11" i="29"/>
  <c r="B15" i="29"/>
  <c r="B19" i="29"/>
  <c r="B23" i="29"/>
  <c r="B27" i="29"/>
  <c r="B31" i="29"/>
  <c r="B35" i="29"/>
  <c r="B39" i="29"/>
  <c r="B41" i="29"/>
  <c r="B45" i="29"/>
  <c r="B47" i="29"/>
  <c r="B51" i="29"/>
  <c r="B57" i="29"/>
  <c r="B61" i="29"/>
  <c r="B63" i="29"/>
  <c r="B67" i="29"/>
  <c r="B75" i="29"/>
  <c r="B79" i="29"/>
  <c r="B83" i="29"/>
  <c r="C7" i="29"/>
  <c r="C11" i="29"/>
  <c r="C15" i="29"/>
  <c r="C19" i="29"/>
  <c r="C23" i="29"/>
  <c r="C27" i="29"/>
  <c r="C31" i="29"/>
  <c r="C35" i="29"/>
  <c r="C39" i="29"/>
  <c r="C43" i="29"/>
  <c r="C47" i="29"/>
  <c r="C51" i="29"/>
  <c r="C55" i="29"/>
  <c r="C59" i="29"/>
  <c r="C63" i="29"/>
  <c r="C67" i="29"/>
  <c r="F6" i="29"/>
  <c r="F8" i="29"/>
  <c r="F10" i="29"/>
  <c r="F12" i="29"/>
  <c r="F14" i="29"/>
  <c r="F16" i="29"/>
  <c r="F18" i="29"/>
  <c r="F20" i="29"/>
  <c r="F22" i="29"/>
  <c r="F24" i="29"/>
  <c r="F26" i="29"/>
  <c r="F28" i="29"/>
  <c r="F30" i="29"/>
  <c r="F32" i="29"/>
  <c r="F34" i="29"/>
  <c r="F36" i="29"/>
  <c r="F38" i="29"/>
  <c r="F40" i="29"/>
  <c r="F42" i="29"/>
  <c r="F44" i="29"/>
  <c r="F46" i="29"/>
  <c r="F48" i="29"/>
  <c r="F50" i="29"/>
  <c r="F52" i="29"/>
  <c r="F54" i="29"/>
  <c r="F56" i="29"/>
  <c r="F58" i="29"/>
  <c r="F60" i="29"/>
  <c r="F62" i="29"/>
  <c r="F64" i="29"/>
  <c r="F66" i="29"/>
  <c r="F68" i="29"/>
  <c r="F70" i="29"/>
  <c r="F72" i="29"/>
  <c r="F74" i="29"/>
  <c r="F76" i="29"/>
  <c r="F78" i="29"/>
  <c r="F80" i="29"/>
  <c r="F82" i="29"/>
  <c r="F84" i="29"/>
  <c r="H6" i="29"/>
  <c r="H10" i="29"/>
  <c r="H16" i="29"/>
  <c r="H20" i="29"/>
  <c r="H26" i="29"/>
  <c r="H30" i="29"/>
  <c r="H34" i="29"/>
  <c r="H36" i="29"/>
  <c r="H40" i="29"/>
  <c r="H44" i="29"/>
  <c r="H48" i="29"/>
  <c r="H54" i="29"/>
  <c r="H58" i="29"/>
  <c r="H64" i="29"/>
  <c r="H68" i="29"/>
  <c r="H72" i="29"/>
  <c r="H76" i="29"/>
  <c r="H80" i="29"/>
  <c r="H84" i="29"/>
  <c r="B9" i="29"/>
  <c r="B13" i="29"/>
  <c r="B17" i="29"/>
  <c r="B21" i="29"/>
  <c r="B25" i="29"/>
  <c r="B29" i="29"/>
  <c r="B33" i="29"/>
  <c r="B37" i="29"/>
  <c r="B43" i="29"/>
  <c r="B49" i="29"/>
  <c r="B53" i="29"/>
  <c r="B55" i="29"/>
  <c r="B59" i="29"/>
  <c r="B65" i="29"/>
  <c r="B69" i="29"/>
  <c r="B71" i="29"/>
  <c r="B73" i="29"/>
  <c r="B77" i="29"/>
  <c r="B81" i="29"/>
  <c r="C9" i="29"/>
  <c r="C13" i="29"/>
  <c r="C17" i="29"/>
  <c r="C21" i="29"/>
  <c r="C25" i="29"/>
  <c r="C29" i="29"/>
  <c r="C33" i="29"/>
  <c r="C37" i="29"/>
  <c r="C41" i="29"/>
  <c r="C45" i="29"/>
  <c r="C49" i="29"/>
  <c r="C53" i="29"/>
  <c r="C57" i="29"/>
  <c r="C61" i="29"/>
  <c r="C65" i="29"/>
  <c r="C69" i="29"/>
  <c r="C73" i="29"/>
  <c r="D6" i="29"/>
  <c r="E11" i="29"/>
  <c r="H19" i="29"/>
  <c r="H23" i="29"/>
  <c r="H27" i="29"/>
  <c r="H31" i="29"/>
  <c r="H39" i="29"/>
  <c r="H63" i="29"/>
  <c r="C24" i="29"/>
  <c r="F7" i="29"/>
  <c r="H11" i="29"/>
  <c r="D17" i="29"/>
  <c r="D21" i="29"/>
  <c r="D25" i="29"/>
  <c r="D29" i="29"/>
  <c r="D33" i="29"/>
  <c r="D37" i="29"/>
  <c r="D41" i="29"/>
  <c r="D45" i="29"/>
  <c r="D49" i="29"/>
  <c r="D53" i="29"/>
  <c r="D57" i="29"/>
  <c r="D61" i="29"/>
  <c r="D65" i="29"/>
  <c r="D69" i="29"/>
  <c r="D72" i="29"/>
  <c r="C76" i="29"/>
  <c r="E83" i="29"/>
  <c r="D12" i="29"/>
  <c r="E17" i="29"/>
  <c r="E21" i="29"/>
  <c r="E25" i="29"/>
  <c r="E29" i="29"/>
  <c r="E33" i="29"/>
  <c r="E37" i="29"/>
  <c r="E41" i="29"/>
  <c r="E45" i="29"/>
  <c r="E49" i="29"/>
  <c r="E53" i="29"/>
  <c r="E57" i="29"/>
  <c r="E61" i="29"/>
  <c r="E65" i="29"/>
  <c r="E69" i="29"/>
  <c r="D73" i="29"/>
  <c r="D76" i="29"/>
  <c r="H79" i="29"/>
  <c r="F83" i="29"/>
  <c r="H7" i="29"/>
  <c r="D13" i="29"/>
  <c r="F17" i="29"/>
  <c r="F21" i="29"/>
  <c r="F25" i="29"/>
  <c r="F29" i="29"/>
  <c r="F33" i="29"/>
  <c r="F37" i="29"/>
  <c r="F41" i="29"/>
  <c r="F45" i="29"/>
  <c r="F49" i="29"/>
  <c r="F53" i="29"/>
  <c r="F57" i="29"/>
  <c r="F61" i="29"/>
  <c r="F65" i="29"/>
  <c r="F69" i="29"/>
  <c r="E73" i="29"/>
  <c r="C77" i="29"/>
  <c r="C80" i="29"/>
  <c r="D8" i="29"/>
  <c r="E13" i="29"/>
  <c r="F73" i="29"/>
  <c r="D77" i="29"/>
  <c r="D80" i="29"/>
  <c r="H83" i="29"/>
  <c r="D9" i="29"/>
  <c r="F13" i="29"/>
  <c r="H17" i="29"/>
  <c r="H21" i="29"/>
  <c r="H25" i="29"/>
  <c r="H29" i="29"/>
  <c r="H33" i="29"/>
  <c r="H37" i="29"/>
  <c r="H41" i="29"/>
  <c r="H45" i="29"/>
  <c r="H49" i="29"/>
  <c r="H53" i="29"/>
  <c r="H57" i="29"/>
  <c r="H61" i="29"/>
  <c r="H65" i="29"/>
  <c r="H69" i="29"/>
  <c r="E77" i="29"/>
  <c r="C81" i="29"/>
  <c r="C84" i="29"/>
  <c r="E9" i="29"/>
  <c r="C18" i="29"/>
  <c r="C22" i="29"/>
  <c r="C26" i="29"/>
  <c r="C30" i="29"/>
  <c r="C34" i="29"/>
  <c r="C38" i="29"/>
  <c r="C42" i="29"/>
  <c r="C46" i="29"/>
  <c r="C50" i="29"/>
  <c r="C54" i="29"/>
  <c r="C58" i="29"/>
  <c r="C62" i="29"/>
  <c r="C66" i="29"/>
  <c r="C70" i="29"/>
  <c r="H73" i="29"/>
  <c r="F77" i="29"/>
  <c r="D81" i="29"/>
  <c r="D84" i="29"/>
  <c r="F9" i="29"/>
  <c r="H13" i="29"/>
  <c r="D18" i="29"/>
  <c r="D22" i="29"/>
  <c r="D26" i="29"/>
  <c r="D30" i="29"/>
  <c r="D34" i="29"/>
  <c r="D38" i="29"/>
  <c r="D42" i="29"/>
  <c r="D46" i="29"/>
  <c r="D50" i="29"/>
  <c r="D54" i="29"/>
  <c r="D58" i="29"/>
  <c r="D62" i="29"/>
  <c r="D66" i="29"/>
  <c r="D70" i="29"/>
  <c r="C74" i="29"/>
  <c r="E81" i="29"/>
  <c r="D14" i="29"/>
  <c r="D19" i="29"/>
  <c r="D23" i="29"/>
  <c r="D27" i="29"/>
  <c r="D31" i="29"/>
  <c r="D35" i="29"/>
  <c r="D39" i="29"/>
  <c r="D43" i="29"/>
  <c r="D47" i="29"/>
  <c r="D51" i="29"/>
  <c r="D55" i="29"/>
  <c r="D59" i="29"/>
  <c r="D63" i="29"/>
  <c r="D67" i="29"/>
  <c r="C71" i="29"/>
  <c r="D74" i="29"/>
  <c r="H77" i="29"/>
  <c r="F81" i="29"/>
  <c r="H9" i="29"/>
  <c r="D15" i="29"/>
  <c r="E19" i="29"/>
  <c r="E23" i="29"/>
  <c r="E27" i="29"/>
  <c r="E31" i="29"/>
  <c r="E35" i="29"/>
  <c r="E39" i="29"/>
  <c r="E43" i="29"/>
  <c r="E47" i="29"/>
  <c r="E51" i="29"/>
  <c r="E55" i="29"/>
  <c r="E59" i="29"/>
  <c r="E63" i="29"/>
  <c r="E67" i="29"/>
  <c r="D71" i="29"/>
  <c r="C75" i="29"/>
  <c r="C78" i="29"/>
  <c r="D10" i="29"/>
  <c r="E15" i="29"/>
  <c r="F19" i="29"/>
  <c r="F23" i="29"/>
  <c r="F27" i="29"/>
  <c r="F31" i="29"/>
  <c r="F35" i="29"/>
  <c r="F39" i="29"/>
  <c r="F43" i="29"/>
  <c r="F47" i="29"/>
  <c r="F51" i="29"/>
  <c r="F55" i="29"/>
  <c r="F59" i="29"/>
  <c r="F63" i="29"/>
  <c r="F67" i="29"/>
  <c r="E71" i="29"/>
  <c r="D75" i="29"/>
  <c r="D78" i="29"/>
  <c r="H81" i="29"/>
  <c r="D11" i="29"/>
  <c r="F15" i="29"/>
  <c r="F71" i="29"/>
  <c r="E75" i="29"/>
  <c r="C79" i="29"/>
  <c r="C82" i="29"/>
  <c r="H35" i="29"/>
  <c r="H43" i="29"/>
  <c r="H47" i="29"/>
  <c r="H51" i="29"/>
  <c r="H55" i="29"/>
  <c r="H59" i="29"/>
  <c r="H67" i="29"/>
  <c r="F75" i="29"/>
  <c r="D79" i="29"/>
  <c r="D82" i="29"/>
  <c r="D7" i="29"/>
  <c r="F11" i="29"/>
  <c r="H15" i="29"/>
  <c r="C20" i="29"/>
  <c r="C28" i="29"/>
  <c r="C32" i="29"/>
  <c r="C36" i="29"/>
  <c r="C40" i="29"/>
  <c r="C44" i="29"/>
  <c r="C48" i="29"/>
  <c r="C52" i="29"/>
  <c r="D20" i="29"/>
  <c r="D64" i="29"/>
  <c r="D24" i="29"/>
  <c r="C68" i="29"/>
  <c r="D28" i="29"/>
  <c r="D68" i="29"/>
  <c r="D32" i="29"/>
  <c r="H71" i="29"/>
  <c r="D36" i="29"/>
  <c r="C72" i="29"/>
  <c r="D40" i="29"/>
  <c r="D44" i="29"/>
  <c r="H75" i="29"/>
  <c r="D48" i="29"/>
  <c r="E79" i="29"/>
  <c r="D52" i="29"/>
  <c r="F79" i="29"/>
  <c r="C56" i="29"/>
  <c r="C83" i="29"/>
  <c r="D56" i="29"/>
  <c r="D83" i="29"/>
  <c r="E7" i="29"/>
  <c r="C60" i="29"/>
  <c r="D60" i="29"/>
  <c r="D16" i="29"/>
  <c r="C64" i="29"/>
  <c r="L534" i="74" a="1"/>
  <c r="L546" i="74" a="1"/>
  <c r="L558" i="74" a="1"/>
  <c r="L570" i="74" a="1"/>
  <c r="L582" i="74" a="1"/>
  <c r="O534" i="74" a="1"/>
  <c r="R545" i="74" a="1"/>
  <c r="R557" i="74" a="1"/>
  <c r="R569" i="74" a="1"/>
  <c r="L538" i="74" a="1"/>
  <c r="R567" i="74" a="1"/>
  <c r="L560" i="74" a="1"/>
  <c r="R590" i="74" a="1"/>
  <c r="O562" i="74" a="1"/>
  <c r="P543" i="74" a="1"/>
  <c r="P550" i="74" a="1"/>
  <c r="Q536" i="74" a="1"/>
  <c r="O565" i="74" a="1"/>
  <c r="Q537" i="74" a="1"/>
  <c r="R583" i="74" a="1"/>
  <c r="R580" i="74" a="1"/>
  <c r="R577" i="74" a="1"/>
  <c r="L581" i="74" a="1"/>
  <c r="M576" i="74" a="1"/>
  <c r="M578" i="74" a="1"/>
  <c r="N536" i="74" a="1"/>
  <c r="O592" i="74" a="1"/>
  <c r="P592" i="74" a="1"/>
  <c r="O569" i="74" a="1"/>
  <c r="R593" i="74" a="1"/>
  <c r="G464" i="74" a="1"/>
  <c r="G476" i="74" a="1"/>
  <c r="G488" i="74" a="1"/>
  <c r="H465" i="74" a="1"/>
  <c r="H477" i="74" a="1"/>
  <c r="H489" i="74" a="1"/>
  <c r="D503" i="74" a="1"/>
  <c r="E513" i="74" a="1"/>
  <c r="E506" i="74" a="1"/>
  <c r="I473" i="74" a="1"/>
  <c r="D471" i="74" a="1"/>
  <c r="D489" i="74" a="1"/>
  <c r="E498" i="74" a="1"/>
  <c r="G485" i="74" a="1"/>
  <c r="F498" i="74" a="1"/>
  <c r="H488" i="74" a="1"/>
  <c r="C489" i="74" a="1"/>
  <c r="H476" i="74" a="1"/>
  <c r="H494" i="74" a="1"/>
  <c r="H504" i="74" a="1"/>
  <c r="F474" i="74" a="1"/>
  <c r="F492" i="74" a="1"/>
  <c r="I503" i="74" a="1"/>
  <c r="G474" i="74" a="1"/>
  <c r="C502" i="74" a="1"/>
  <c r="C32" i="74" a="1"/>
  <c r="G40" i="74" a="1"/>
  <c r="K48" i="74" a="1"/>
  <c r="E57" i="74" a="1"/>
  <c r="I65" i="74" a="1"/>
  <c r="C74" i="74" a="1"/>
  <c r="G82" i="74" a="1"/>
  <c r="K90" i="74" a="1"/>
  <c r="E99" i="74" a="1"/>
  <c r="I107" i="74" a="1"/>
  <c r="L39" i="74" a="1"/>
  <c r="F48" i="74" a="1"/>
  <c r="K35" i="74" a="1"/>
  <c r="E44" i="74" a="1"/>
  <c r="E34" i="74" a="1"/>
  <c r="I42" i="74" a="1"/>
  <c r="C51" i="74" a="1"/>
  <c r="G59" i="74" a="1"/>
  <c r="K67" i="74" a="1"/>
  <c r="E76" i="74" a="1"/>
  <c r="I84" i="74" a="1"/>
  <c r="C93" i="74" a="1"/>
  <c r="D54" i="74" a="1"/>
  <c r="H89" i="74" a="1"/>
  <c r="E111" i="74" a="1"/>
  <c r="H39" i="74" a="1"/>
  <c r="J58" i="74" a="1"/>
  <c r="K59" i="74" a="1"/>
  <c r="F43" i="74" a="1"/>
  <c r="C64" i="74" a="1"/>
  <c r="H81" i="74" a="1"/>
  <c r="K98" i="74" a="1"/>
  <c r="D78" i="74" a="1"/>
  <c r="K109" i="74" a="1"/>
  <c r="C85" i="74" a="1"/>
  <c r="J93" i="74" a="1"/>
  <c r="K107" i="74" a="1"/>
  <c r="H65" i="74" a="1"/>
  <c r="K74" i="74" a="1"/>
  <c r="J75" i="74" a="1"/>
  <c r="L58" i="74" a="1"/>
  <c r="I106" i="74" a="1"/>
  <c r="L68" i="74" a="1"/>
  <c r="J97" i="74" a="1"/>
  <c r="K89" i="74" a="1"/>
  <c r="K101" i="74" a="1"/>
  <c r="C76" i="74" a="1"/>
  <c r="F81" i="74" a="1"/>
  <c r="D101" i="74" a="1"/>
  <c r="G75" i="74" a="1"/>
  <c r="I85" i="74" a="1"/>
  <c r="F79" i="74" a="1"/>
  <c r="G81" i="74" a="1"/>
  <c r="L81" i="74" a="1"/>
  <c r="J64" i="74" a="1"/>
  <c r="G110" i="74" a="1"/>
  <c r="I97" i="74" a="1"/>
  <c r="N562" i="74" a="1"/>
  <c r="L541" i="74" a="1"/>
  <c r="N541" i="74" a="1"/>
  <c r="R534" i="74" a="1"/>
  <c r="R546" i="74" a="1"/>
  <c r="R558" i="74" a="1"/>
  <c r="R570" i="74" a="1"/>
  <c r="R582" i="74" a="1"/>
  <c r="Q534" i="74" a="1"/>
  <c r="Q546" i="74" a="1"/>
  <c r="Q558" i="74" a="1"/>
  <c r="Q570" i="74" a="1"/>
  <c r="O539" i="74" a="1"/>
  <c r="N571" i="74" a="1"/>
  <c r="O563" i="74" a="1"/>
  <c r="Q592" i="74" a="1"/>
  <c r="P564" i="74" a="1"/>
  <c r="M546" i="74" a="1"/>
  <c r="L554" i="74" a="1"/>
  <c r="N539" i="74" a="1"/>
  <c r="Q566" i="74" a="1"/>
  <c r="N540" i="74" a="1"/>
  <c r="P585" i="74" a="1"/>
  <c r="P582" i="74" a="1"/>
  <c r="L584" i="74" a="1"/>
  <c r="Q582" i="74" a="1"/>
  <c r="L578" i="74" a="1"/>
  <c r="L583" i="74" a="1"/>
  <c r="R538" i="74" a="1"/>
  <c r="P537" i="74" a="1"/>
  <c r="R585" i="74" a="1"/>
  <c r="L573" i="74" a="1"/>
  <c r="P567" i="74" a="1"/>
  <c r="F465" i="74" a="1"/>
  <c r="F477" i="74" a="1"/>
  <c r="F489" i="74" a="1"/>
  <c r="G466" i="74" a="1"/>
  <c r="G478" i="74" a="1"/>
  <c r="G490" i="74" a="1"/>
  <c r="E465" i="74" a="1"/>
  <c r="C471" i="74" a="1"/>
  <c r="E507" i="74" a="1"/>
  <c r="E475" i="74" a="1"/>
  <c r="F472" i="74" a="1"/>
  <c r="F490" i="74" a="1"/>
  <c r="E499" i="74" a="1"/>
  <c r="E489" i="74" a="1"/>
  <c r="F499" i="74" a="1"/>
  <c r="I493" i="74" a="1"/>
  <c r="H492" i="74" a="1"/>
  <c r="C478" i="74" a="1"/>
  <c r="C496" i="74" a="1"/>
  <c r="I506" i="74" a="1"/>
  <c r="G475" i="74" a="1"/>
  <c r="G493" i="74" a="1"/>
  <c r="C506" i="74" a="1"/>
  <c r="I475" i="74" a="1"/>
  <c r="D506" i="74" a="1"/>
  <c r="I32" i="74" a="1"/>
  <c r="C41" i="74" a="1"/>
  <c r="G49" i="74" a="1"/>
  <c r="K57" i="74" a="1"/>
  <c r="E66" i="74" a="1"/>
  <c r="I74" i="74" a="1"/>
  <c r="C83" i="74" a="1"/>
  <c r="G91" i="74" a="1"/>
  <c r="K99" i="74" a="1"/>
  <c r="D32" i="74" a="1"/>
  <c r="H40" i="74" a="1"/>
  <c r="L48" i="74" a="1"/>
  <c r="G36" i="74" a="1"/>
  <c r="K44" i="74" a="1"/>
  <c r="K34" i="74" a="1"/>
  <c r="E43" i="74" a="1"/>
  <c r="I51" i="74" a="1"/>
  <c r="C60" i="74" a="1"/>
  <c r="G68" i="74" a="1"/>
  <c r="K76" i="74" a="1"/>
  <c r="E85" i="74" a="1"/>
  <c r="I93" i="74" a="1"/>
  <c r="L55" i="74" a="1"/>
  <c r="D93" i="74" a="1"/>
  <c r="K111" i="74" a="1"/>
  <c r="J40" i="74" a="1"/>
  <c r="H60" i="74" a="1"/>
  <c r="I61" i="74" a="1"/>
  <c r="H44" i="74" a="1"/>
  <c r="K65" i="74" a="1"/>
  <c r="J83" i="74" a="1"/>
  <c r="H99" i="74" a="1"/>
  <c r="D84" i="74" a="1"/>
  <c r="H110" i="74" a="1"/>
  <c r="K86" i="74" a="1"/>
  <c r="H95" i="74" a="1"/>
  <c r="L32" i="74" a="1"/>
  <c r="E68" i="74" a="1"/>
  <c r="I76" i="74" a="1"/>
  <c r="H77" i="74" a="1"/>
  <c r="H63" i="74" a="1"/>
  <c r="D108" i="74" a="1"/>
  <c r="H73" i="74" a="1"/>
  <c r="D99" i="74" a="1"/>
  <c r="H96" i="74" a="1"/>
  <c r="D104" i="74" a="1"/>
  <c r="J77" i="74" a="1"/>
  <c r="D83" i="74" a="1"/>
  <c r="J104" i="74" a="1"/>
  <c r="F46" i="74" a="1"/>
  <c r="D87" i="74" a="1"/>
  <c r="D81" i="74" a="1"/>
  <c r="E83" i="74" a="1"/>
  <c r="F86" i="74" a="1"/>
  <c r="L67" i="74" a="1"/>
  <c r="L49" i="74" a="1"/>
  <c r="D100" i="74" a="1"/>
  <c r="E110" i="74" a="1"/>
  <c r="M538" i="74" a="1"/>
  <c r="O571" i="74" a="1"/>
  <c r="Q568" i="74" a="1"/>
  <c r="Q535" i="74" a="1"/>
  <c r="Q547" i="74" a="1"/>
  <c r="Q559" i="74" a="1"/>
  <c r="Q571" i="74" a="1"/>
  <c r="Q583" i="74" a="1"/>
  <c r="P535" i="74" a="1"/>
  <c r="P547" i="74" a="1"/>
  <c r="P559" i="74" a="1"/>
  <c r="P571" i="74" a="1"/>
  <c r="P540" i="74" a="1"/>
  <c r="P579" i="74" a="1"/>
  <c r="R566" i="74" a="1"/>
  <c r="L537" i="74" a="1"/>
  <c r="R565" i="74" a="1"/>
  <c r="Q548" i="74" a="1"/>
  <c r="O557" i="74" a="1"/>
  <c r="R541" i="74" a="1"/>
  <c r="R568" i="74" a="1"/>
  <c r="R542" i="74" a="1"/>
  <c r="N587" i="74" a="1"/>
  <c r="P588" i="74" a="1"/>
  <c r="Q585" i="74" a="1"/>
  <c r="O584" i="74" a="1"/>
  <c r="P587" i="74" a="1"/>
  <c r="O586" i="74" a="1"/>
  <c r="O551" i="74" a="1"/>
  <c r="M540" i="74" a="1"/>
  <c r="M589" i="74" a="1"/>
  <c r="Q581" i="74" a="1"/>
  <c r="P569" i="74" a="1"/>
  <c r="E466" i="74" a="1"/>
  <c r="E478" i="74" a="1"/>
  <c r="E490" i="74" a="1"/>
  <c r="F467" i="74" a="1"/>
  <c r="F479" i="74" a="1"/>
  <c r="F491" i="74" a="1"/>
  <c r="E473" i="74" a="1"/>
  <c r="G487" i="74" a="1"/>
  <c r="F509" i="74" a="1"/>
  <c r="F476" i="74" a="1"/>
  <c r="H473" i="74" a="1"/>
  <c r="H491" i="74" a="1"/>
  <c r="E500" i="74" a="1"/>
  <c r="H490" i="74" a="1"/>
  <c r="F500" i="74" a="1"/>
  <c r="F496" i="74" a="1"/>
  <c r="I497" i="74" a="1"/>
  <c r="E479" i="74" a="1"/>
  <c r="E497" i="74" a="1"/>
  <c r="I507" i="74" a="1"/>
  <c r="C477" i="74" a="1"/>
  <c r="C495" i="74" a="1"/>
  <c r="C507" i="74" a="1"/>
  <c r="F478" i="74" a="1"/>
  <c r="E510" i="74" a="1"/>
  <c r="E33" i="74" a="1"/>
  <c r="I41" i="74" a="1"/>
  <c r="C50" i="74" a="1"/>
  <c r="G58" i="74" a="1"/>
  <c r="K66" i="74" a="1"/>
  <c r="E75" i="74" a="1"/>
  <c r="I83" i="74" a="1"/>
  <c r="C92" i="74" a="1"/>
  <c r="G100" i="74" a="1"/>
  <c r="J32" i="74" a="1"/>
  <c r="D41" i="74" a="1"/>
  <c r="H49" i="74" a="1"/>
  <c r="C37" i="74" a="1"/>
  <c r="G45" i="74" a="1"/>
  <c r="G35" i="74" a="1"/>
  <c r="K43" i="74" a="1"/>
  <c r="E52" i="74" a="1"/>
  <c r="I60" i="74" a="1"/>
  <c r="C69" i="74" a="1"/>
  <c r="G77" i="74" a="1"/>
  <c r="K85" i="74" a="1"/>
  <c r="E94" i="74" a="1"/>
  <c r="J57" i="74" a="1"/>
  <c r="J96" i="74" a="1"/>
  <c r="G51" i="74" a="1"/>
  <c r="L41" i="74" a="1"/>
  <c r="L65" i="74" a="1"/>
  <c r="G63" i="74" a="1"/>
  <c r="J45" i="74" a="1"/>
  <c r="I67" i="74" a="1"/>
  <c r="G84" i="74" a="1"/>
  <c r="F102" i="74" a="1"/>
  <c r="D90" i="74" a="1"/>
  <c r="F111" i="74" a="1"/>
  <c r="H88" i="74" a="1"/>
  <c r="D103" i="74" a="1"/>
  <c r="F35" i="74" a="1"/>
  <c r="L73" i="74" a="1"/>
  <c r="F78" i="74" a="1"/>
  <c r="H83" i="74" a="1"/>
  <c r="F66" i="74" a="1"/>
  <c r="L108" i="74" a="1"/>
  <c r="F75" i="74" a="1"/>
  <c r="J102" i="74" a="1"/>
  <c r="G107" i="74" a="1"/>
  <c r="K110" i="74" a="1"/>
  <c r="H79" i="74" a="1"/>
  <c r="D86" i="74" a="1"/>
  <c r="D111" i="74" a="1"/>
  <c r="J85" i="74" a="1"/>
  <c r="I88" i="74" a="1"/>
  <c r="F84" i="74" a="1"/>
  <c r="G93" i="74" a="1"/>
  <c r="L87" i="74" a="1"/>
  <c r="H70" i="74" a="1"/>
  <c r="L53" i="74" a="1"/>
  <c r="H101" i="74" a="1"/>
  <c r="C114" i="74" a="1"/>
  <c r="N586" i="74" a="1"/>
  <c r="Q567" i="74" a="1"/>
  <c r="L536" i="74" a="1"/>
  <c r="P536" i="74" a="1"/>
  <c r="P548" i="74" a="1"/>
  <c r="P560" i="74" a="1"/>
  <c r="P572" i="74" a="1"/>
  <c r="P584" i="74" a="1"/>
  <c r="O536" i="74" a="1"/>
  <c r="O548" i="74" a="1"/>
  <c r="O560" i="74" a="1"/>
  <c r="O572" i="74" a="1"/>
  <c r="L542" i="74" a="1"/>
  <c r="O581" i="74" a="1"/>
  <c r="N570" i="74" a="1"/>
  <c r="P539" i="74" a="1"/>
  <c r="L568" i="74" a="1"/>
  <c r="R535" i="74" a="1"/>
  <c r="R560" i="74" a="1"/>
  <c r="O544" i="74" a="1"/>
  <c r="M570" i="74" a="1"/>
  <c r="O545" i="74" a="1"/>
  <c r="N591" i="74" a="1"/>
  <c r="M590" i="74" a="1"/>
  <c r="O587" i="74" a="1"/>
  <c r="N590" i="74" a="1"/>
  <c r="L555" i="74" a="1"/>
  <c r="Q555" i="74" a="1"/>
  <c r="N589" i="74" a="1"/>
  <c r="Q542" i="74" a="1"/>
  <c r="R579" i="74" a="1"/>
  <c r="R587" i="74" a="1"/>
  <c r="N588" i="74" a="1"/>
  <c r="D467" i="74" a="1"/>
  <c r="D479" i="74" a="1"/>
  <c r="D491" i="74" a="1"/>
  <c r="E468" i="74" a="1"/>
  <c r="E480" i="74" a="1"/>
  <c r="E492" i="74" a="1"/>
  <c r="F487" i="74" a="1"/>
  <c r="D472" i="74" a="1"/>
  <c r="F510" i="74" a="1"/>
  <c r="I477" i="74" a="1"/>
  <c r="C475" i="74" a="1"/>
  <c r="C493" i="74" a="1"/>
  <c r="E501" i="74" a="1"/>
  <c r="I491" i="74" a="1"/>
  <c r="G502" i="74" a="1"/>
  <c r="H497" i="74" a="1"/>
  <c r="D504" i="74" a="1"/>
  <c r="G480" i="74" a="1"/>
  <c r="G500" i="74" a="1"/>
  <c r="I508" i="74" a="1"/>
  <c r="D478" i="74" a="1"/>
  <c r="D496" i="74" a="1"/>
  <c r="C508" i="74" a="1"/>
  <c r="C481" i="74" a="1"/>
  <c r="E512" i="74" a="1"/>
  <c r="K33" i="74" a="1"/>
  <c r="E42" i="74" a="1"/>
  <c r="I50" i="74" a="1"/>
  <c r="C59" i="74" a="1"/>
  <c r="G67" i="74" a="1"/>
  <c r="K75" i="74" a="1"/>
  <c r="E84" i="74" a="1"/>
  <c r="I92" i="74" a="1"/>
  <c r="C101" i="74" a="1"/>
  <c r="F33" i="74" a="1"/>
  <c r="J41" i="74" a="1"/>
  <c r="D50" i="74" a="1"/>
  <c r="I37" i="74" a="1"/>
  <c r="C46" i="74" a="1"/>
  <c r="C36" i="74" a="1"/>
  <c r="G44" i="74" a="1"/>
  <c r="K52" i="74" a="1"/>
  <c r="E61" i="74" a="1"/>
  <c r="I69" i="74" a="1"/>
  <c r="C78" i="74" a="1"/>
  <c r="G86" i="74" a="1"/>
  <c r="K94" i="74" a="1"/>
  <c r="H59" i="74" a="1"/>
  <c r="F100" i="74" a="1"/>
  <c r="F62" i="74" a="1"/>
  <c r="D43" i="74" a="1"/>
  <c r="F54" i="74" a="1"/>
  <c r="E65" i="74" a="1"/>
  <c r="L46" i="74" a="1"/>
  <c r="F69" i="74" a="1"/>
  <c r="D85" i="74" a="1"/>
  <c r="I103" i="74" a="1"/>
  <c r="L91" i="74" a="1"/>
  <c r="D53" i="74" a="1"/>
  <c r="F90" i="74" a="1"/>
  <c r="G105" i="74" a="1"/>
  <c r="J37" i="74" a="1"/>
  <c r="L79" i="74" a="1"/>
  <c r="D79" i="74" a="1"/>
  <c r="F85" i="74" a="1"/>
  <c r="H67" i="74" a="1"/>
  <c r="I109" i="74" a="1"/>
  <c r="D33" i="74" a="1"/>
  <c r="D105" i="74" a="1"/>
  <c r="I108" i="74" a="1"/>
  <c r="L92" i="74" a="1"/>
  <c r="H84" i="74" a="1"/>
  <c r="H90" i="74" a="1"/>
  <c r="D45" i="74" a="1"/>
  <c r="C102" i="74" a="1"/>
  <c r="H91" i="74" a="1"/>
  <c r="J91" i="74" a="1"/>
  <c r="F97" i="74" a="1"/>
  <c r="E89" i="74" a="1"/>
  <c r="J72" i="74" a="1"/>
  <c r="H57" i="74" a="1"/>
  <c r="I102" i="74" a="1"/>
  <c r="N550" i="74" a="1"/>
  <c r="P544" i="74" a="1"/>
  <c r="O574" i="74" a="1"/>
  <c r="O537" i="74" a="1"/>
  <c r="O549" i="74" a="1"/>
  <c r="O561" i="74" a="1"/>
  <c r="O573" i="74" a="1"/>
  <c r="O585" i="74" a="1"/>
  <c r="N537" i="74" a="1"/>
  <c r="N549" i="74" a="1"/>
  <c r="N561" i="74" a="1"/>
  <c r="N573" i="74" a="1"/>
  <c r="M543" i="74" a="1"/>
  <c r="N583" i="74" a="1"/>
  <c r="P573" i="74" a="1"/>
  <c r="M542" i="74" a="1"/>
  <c r="N569" i="74" a="1"/>
  <c r="O538" i="74" a="1"/>
  <c r="N564" i="74" a="1"/>
  <c r="L547" i="74" a="1"/>
  <c r="N572" i="74" a="1"/>
  <c r="L548" i="74" a="1"/>
  <c r="R592" i="74" a="1"/>
  <c r="P538" i="74" a="1"/>
  <c r="L593" i="74" a="1"/>
  <c r="Q538" i="74" a="1"/>
  <c r="R562" i="74" a="1"/>
  <c r="P563" i="74" a="1"/>
  <c r="L550" i="74" a="1"/>
  <c r="N545" i="74" a="1"/>
  <c r="O590" i="74" a="1"/>
  <c r="M592" i="74" a="1"/>
  <c r="M573" i="74" a="1"/>
  <c r="C468" i="74" a="1"/>
  <c r="C480" i="74" a="1"/>
  <c r="C492" i="74" a="1"/>
  <c r="D469" i="74" a="1"/>
  <c r="D481" i="74" a="1"/>
  <c r="D493" i="74" a="1"/>
  <c r="I498" i="74" a="1"/>
  <c r="E509" i="74" a="1"/>
  <c r="F511" i="74" a="1"/>
  <c r="F480" i="74" a="1"/>
  <c r="E476" i="74" a="1"/>
  <c r="E494" i="74" a="1"/>
  <c r="F503" i="74" a="1"/>
  <c r="E493" i="74" a="1"/>
  <c r="G503" i="74" a="1"/>
  <c r="C504" i="74" a="1"/>
  <c r="F513" i="74" a="1"/>
  <c r="I481" i="74" a="1"/>
  <c r="G501" i="74" a="1"/>
  <c r="I509" i="74" a="1"/>
  <c r="G479" i="74" a="1"/>
  <c r="G497" i="74" a="1"/>
  <c r="C509" i="74" a="1"/>
  <c r="E482" i="74" a="1"/>
  <c r="I465" i="74" a="1"/>
  <c r="G34" i="74" a="1"/>
  <c r="K42" i="74" a="1"/>
  <c r="E51" i="74" a="1"/>
  <c r="I59" i="74" a="1"/>
  <c r="C68" i="74" a="1"/>
  <c r="G76" i="74" a="1"/>
  <c r="K84" i="74" a="1"/>
  <c r="E93" i="74" a="1"/>
  <c r="I101" i="74" a="1"/>
  <c r="L33" i="74" a="1"/>
  <c r="F42" i="74" a="1"/>
  <c r="J50" i="74" a="1"/>
  <c r="E38" i="74" a="1"/>
  <c r="I46" i="74" a="1"/>
  <c r="I36" i="74" a="1"/>
  <c r="C45" i="74" a="1"/>
  <c r="G53" i="74" a="1"/>
  <c r="K61" i="74" a="1"/>
  <c r="E70" i="74" a="1"/>
  <c r="I78" i="74" a="1"/>
  <c r="C87" i="74" a="1"/>
  <c r="G95" i="74" a="1"/>
  <c r="F61" i="74" a="1"/>
  <c r="J101" i="74" a="1"/>
  <c r="D64" i="74" a="1"/>
  <c r="F44" i="74" a="1"/>
  <c r="D56" i="74" a="1"/>
  <c r="C67" i="74" a="1"/>
  <c r="D48" i="74" a="1"/>
  <c r="C70" i="74" a="1"/>
  <c r="F87" i="74" a="1"/>
  <c r="L104" i="74" a="1"/>
  <c r="L97" i="74" a="1"/>
  <c r="L63" i="74" a="1"/>
  <c r="D91" i="74" a="1"/>
  <c r="H108" i="74" a="1"/>
  <c r="D40" i="74" a="1"/>
  <c r="J81" i="74" a="1"/>
  <c r="L80" i="74" a="1"/>
  <c r="F91" i="74" a="1"/>
  <c r="I70" i="74" a="1"/>
  <c r="F110" i="74" a="1"/>
  <c r="L43" i="74" a="1"/>
  <c r="F106" i="74" a="1"/>
  <c r="I111" i="74" a="1"/>
  <c r="E98" i="74" a="1"/>
  <c r="G87" i="74" a="1"/>
  <c r="L100" i="74" a="1"/>
  <c r="C94" i="74" a="1"/>
  <c r="J69" i="74" a="1"/>
  <c r="D94" i="74" a="1"/>
  <c r="L96" i="74" a="1"/>
  <c r="E101" i="74" a="1"/>
  <c r="E92" i="74" a="1"/>
  <c r="L74" i="74" a="1"/>
  <c r="J61" i="74" a="1"/>
  <c r="L103" i="74" a="1"/>
  <c r="N538" i="74" a="1"/>
  <c r="M585" i="74" a="1"/>
  <c r="M535" i="74" a="1"/>
  <c r="P542" i="74" a="1"/>
  <c r="P554" i="74" a="1"/>
  <c r="P566" i="74" a="1"/>
  <c r="P578" i="74" a="1"/>
  <c r="P590" i="74" a="1"/>
  <c r="O542" i="74" a="1"/>
  <c r="O554" i="74" a="1"/>
  <c r="O566" i="74" a="1"/>
  <c r="O578" i="74" a="1"/>
  <c r="M554" i="74" a="1"/>
  <c r="N534" i="74" a="1"/>
  <c r="O582" i="74" a="1"/>
  <c r="P555" i="74" a="1"/>
  <c r="M588" i="74" a="1"/>
  <c r="O540" i="74" a="1"/>
  <c r="R586" i="74" a="1"/>
  <c r="P558" i="74" a="1"/>
  <c r="N582" i="74" a="1"/>
  <c r="L572" i="74" a="1"/>
  <c r="O568" i="74" a="1"/>
  <c r="O558" i="74" a="1"/>
  <c r="P568" i="74" a="1"/>
  <c r="N553" i="74" a="1"/>
  <c r="O553" i="74" a="1"/>
  <c r="R584" i="74" a="1"/>
  <c r="Q573" i="74" a="1"/>
  <c r="M577" i="74" a="1"/>
  <c r="N576" i="74" a="1"/>
  <c r="N565" i="74" a="1"/>
  <c r="R578" i="74" a="1"/>
  <c r="D473" i="74" a="1"/>
  <c r="D485" i="74" a="1"/>
  <c r="D497" i="74" a="1"/>
  <c r="E474" i="74" a="1"/>
  <c r="E486" i="74" a="1"/>
  <c r="D477" i="74" a="1"/>
  <c r="I502" i="74" a="1"/>
  <c r="D501" i="74" a="1"/>
  <c r="H468" i="74" a="1"/>
  <c r="C466" i="74" a="1"/>
  <c r="C484" i="74" a="1"/>
  <c r="F507" i="74" a="1"/>
  <c r="H513" i="74" a="1"/>
  <c r="G506" i="74" a="1"/>
  <c r="H510" i="74" a="1"/>
  <c r="G473" i="74" a="1"/>
  <c r="G471" i="74" a="1"/>
  <c r="G489" i="74" a="1"/>
  <c r="G499" i="74" a="1"/>
  <c r="E469" i="74" a="1"/>
  <c r="E487" i="74" a="1"/>
  <c r="C511" i="74" a="1"/>
  <c r="I466" i="74" a="1"/>
  <c r="D495" i="74" a="1"/>
  <c r="G491" i="74" a="1"/>
  <c r="C38" i="74" a="1"/>
  <c r="G46" i="74" a="1"/>
  <c r="K54" i="74" a="1"/>
  <c r="E63" i="74" a="1"/>
  <c r="I71" i="74" a="1"/>
  <c r="C80" i="74" a="1"/>
  <c r="G88" i="74" a="1"/>
  <c r="K96" i="74" a="1"/>
  <c r="E105" i="74" a="1"/>
  <c r="H37" i="74" a="1"/>
  <c r="L45" i="74" a="1"/>
  <c r="G33" i="74" a="1"/>
  <c r="K41" i="74" a="1"/>
  <c r="E50" i="74" a="1"/>
  <c r="E40" i="74" a="1"/>
  <c r="I48" i="74" a="1"/>
  <c r="C57" i="74" a="1"/>
  <c r="G65" i="74" a="1"/>
  <c r="K73" i="74" a="1"/>
  <c r="E82" i="74" a="1"/>
  <c r="I90" i="74" a="1"/>
  <c r="C99" i="74" a="1"/>
  <c r="D75" i="74" a="1"/>
  <c r="K108" i="74" a="1"/>
  <c r="J34" i="74" a="1"/>
  <c r="F52" i="74" a="1"/>
  <c r="I52" i="74" a="1"/>
  <c r="H38" i="74" a="1"/>
  <c r="K56" i="74" a="1"/>
  <c r="E77" i="74" a="1"/>
  <c r="H94" i="74" a="1"/>
  <c r="D69" i="74" a="1"/>
  <c r="K106" i="74" a="1"/>
  <c r="C79" i="74" a="1"/>
  <c r="I100" i="74" a="1"/>
  <c r="L66" i="74" a="1"/>
  <c r="H53" i="74" a="1"/>
  <c r="F70" i="74" a="1"/>
  <c r="H64" i="74" a="1"/>
  <c r="D46" i="74" a="1"/>
  <c r="H92" i="74" a="1"/>
  <c r="F60" i="74" a="1"/>
  <c r="D82" i="74" a="1"/>
  <c r="H80" i="74" a="1"/>
  <c r="L89" i="74" a="1"/>
  <c r="H35" i="74" a="1"/>
  <c r="H47" i="74" a="1"/>
  <c r="L69" i="74" a="1"/>
  <c r="J94" i="74" a="1"/>
  <c r="D59" i="74" a="1"/>
  <c r="F34" i="74" a="1"/>
  <c r="J60" i="74" a="1"/>
  <c r="H72" i="74" a="1"/>
  <c r="F109" i="74" a="1"/>
  <c r="J103" i="74" a="1"/>
  <c r="J89" i="74" a="1"/>
  <c r="G72" i="74" a="1"/>
  <c r="D502" i="74" a="1"/>
  <c r="I499" i="74" a="1"/>
  <c r="G55" i="74" a="1"/>
  <c r="E72" i="74" a="1"/>
  <c r="I80" i="74" a="1"/>
  <c r="G97" i="74" a="1"/>
  <c r="K105" i="74" a="1"/>
  <c r="H46" i="74" a="1"/>
  <c r="C34" i="74" a="1"/>
  <c r="K40" i="74" a="1"/>
  <c r="I57" i="74" a="1"/>
  <c r="C66" i="74" a="1"/>
  <c r="G74" i="74" a="1"/>
  <c r="E91" i="74" a="1"/>
  <c r="O543" i="74" a="1"/>
  <c r="O555" i="74" a="1"/>
  <c r="O567" i="74" a="1"/>
  <c r="O579" i="74" a="1"/>
  <c r="O591" i="74" a="1"/>
  <c r="N543" i="74" a="1"/>
  <c r="N555" i="74" a="1"/>
  <c r="N567" i="74" a="1"/>
  <c r="M534" i="74" a="1"/>
  <c r="P557" i="74" a="1"/>
  <c r="Q549" i="74" a="1"/>
  <c r="N584" i="74" a="1"/>
  <c r="Q557" i="74" a="1"/>
  <c r="L590" i="74" a="1"/>
  <c r="L543" i="74" a="1"/>
  <c r="Q588" i="74" a="1"/>
  <c r="R559" i="74" a="1"/>
  <c r="M584" i="74" a="1"/>
  <c r="R573" i="74" a="1"/>
  <c r="O570" i="74" a="1"/>
  <c r="N566" i="74" a="1"/>
  <c r="P570" i="74" a="1"/>
  <c r="M559" i="74" a="1"/>
  <c r="N559" i="74" a="1"/>
  <c r="R572" i="74" a="1"/>
  <c r="Q586" i="74" a="1"/>
  <c r="L579" i="74" a="1"/>
  <c r="Q584" i="74" a="1"/>
  <c r="P586" i="74" a="1"/>
  <c r="M580" i="74" a="1"/>
  <c r="C474" i="74" a="1"/>
  <c r="C486" i="74" a="1"/>
  <c r="C498" i="74" a="1"/>
  <c r="D475" i="74" a="1"/>
  <c r="D487" i="74" a="1"/>
  <c r="D508" i="74" a="1"/>
  <c r="D468" i="74" a="1"/>
  <c r="D470" i="74" a="1"/>
  <c r="E467" i="74" a="1"/>
  <c r="E485" i="74" a="1"/>
  <c r="F508" i="74" a="1"/>
  <c r="C465" i="74" a="1"/>
  <c r="G507" i="74" a="1"/>
  <c r="I512" i="74" a="1"/>
  <c r="D476" i="74" a="1"/>
  <c r="I472" i="74" a="1"/>
  <c r="I490" i="74" a="1"/>
  <c r="H501" i="74" a="1"/>
  <c r="F470" i="74" a="1"/>
  <c r="F488" i="74" a="1"/>
  <c r="H498" i="74" a="1"/>
  <c r="F469" i="74" a="1"/>
  <c r="H496" i="74" a="1"/>
  <c r="I38" i="74" a="1"/>
  <c r="C47" i="74" a="1"/>
  <c r="K63" i="74" a="1"/>
  <c r="C89" i="74" a="1"/>
  <c r="D38" i="74" a="1"/>
  <c r="G42" i="74" a="1"/>
  <c r="E49" i="74" a="1"/>
  <c r="K82" i="74" a="1"/>
  <c r="N544" i="74" a="1"/>
  <c r="N556" i="74" a="1"/>
  <c r="N568" i="74" a="1"/>
  <c r="N580" i="74" a="1"/>
  <c r="N592" i="74" a="1"/>
  <c r="M544" i="74" a="1"/>
  <c r="M556" i="74" a="1"/>
  <c r="M568" i="74" a="1"/>
  <c r="O535" i="74" a="1"/>
  <c r="L561" i="74" a="1"/>
  <c r="M553" i="74" a="1"/>
  <c r="M586" i="74" a="1"/>
  <c r="L559" i="74" a="1"/>
  <c r="R591" i="74" a="1"/>
  <c r="P545" i="74" a="1"/>
  <c r="P591" i="74" a="1"/>
  <c r="L562" i="74" a="1"/>
  <c r="L586" i="74" a="1"/>
  <c r="Q575" i="74" a="1"/>
  <c r="N577" i="74" a="1"/>
  <c r="M572" i="74" a="1"/>
  <c r="Q572" i="74" a="1"/>
  <c r="L565" i="74" a="1"/>
  <c r="M567" i="74" a="1"/>
  <c r="N578" i="74" a="1"/>
  <c r="P589" i="74" a="1"/>
  <c r="Q580" i="74" a="1"/>
  <c r="Q587" i="74" a="1"/>
  <c r="Q563" i="74" a="1"/>
  <c r="R581" i="74" a="1"/>
  <c r="I474" i="74" a="1"/>
  <c r="I486" i="74" a="1"/>
  <c r="C464" i="74" a="1"/>
  <c r="C476" i="74" a="1"/>
  <c r="C488" i="74" a="1"/>
  <c r="F468" i="74" a="1"/>
  <c r="E491" i="74" a="1"/>
  <c r="E504" i="74" a="1"/>
  <c r="E471" i="74" a="1"/>
  <c r="G468" i="74" a="1"/>
  <c r="G486" i="74" a="1"/>
  <c r="G512" i="74" a="1"/>
  <c r="C479" i="74" a="1"/>
  <c r="H511" i="74" a="1"/>
  <c r="I513" i="74" a="1"/>
  <c r="H478" i="74" a="1"/>
  <c r="D474" i="74" a="1"/>
  <c r="D492" i="74" a="1"/>
  <c r="H502" i="74" a="1"/>
  <c r="I471" i="74" a="1"/>
  <c r="I489" i="74" a="1"/>
  <c r="I500" i="74" a="1"/>
  <c r="H470" i="74" a="1"/>
  <c r="C505" i="74" a="1"/>
  <c r="C499" i="74" a="1"/>
  <c r="E39" i="74" a="1"/>
  <c r="I47" i="74" a="1"/>
  <c r="C56" i="74" a="1"/>
  <c r="G64" i="74" a="1"/>
  <c r="K72" i="74" a="1"/>
  <c r="E81" i="74" a="1"/>
  <c r="I89" i="74" a="1"/>
  <c r="C98" i="74" a="1"/>
  <c r="G106" i="74" a="1"/>
  <c r="J38" i="74" a="1"/>
  <c r="D47" i="74" a="1"/>
  <c r="I34" i="74" a="1"/>
  <c r="C43" i="74" a="1"/>
  <c r="C33" i="74" a="1"/>
  <c r="G41" i="74" a="1"/>
  <c r="K49" i="74" a="1"/>
  <c r="E58" i="74" a="1"/>
  <c r="I66" i="74" a="1"/>
  <c r="C75" i="74" a="1"/>
  <c r="G83" i="74" a="1"/>
  <c r="K91" i="74" a="1"/>
  <c r="E100" i="74" a="1"/>
  <c r="F82" i="74" a="1"/>
  <c r="C110" i="74" a="1"/>
  <c r="D37" i="74" a="1"/>
  <c r="D55" i="74" a="1"/>
  <c r="E56" i="74" a="1"/>
  <c r="L40" i="74" a="1"/>
  <c r="G60" i="74" a="1"/>
  <c r="D80" i="74" a="1"/>
  <c r="L95" i="74" a="1"/>
  <c r="L71" i="74" a="1"/>
  <c r="G108" i="74" a="1"/>
  <c r="H82" i="74" a="1"/>
  <c r="D106" i="74" a="1"/>
  <c r="F89" i="74" a="1"/>
  <c r="J62" i="74" a="1"/>
  <c r="D72" i="74" a="1"/>
  <c r="F68" i="74" a="1"/>
  <c r="J52" i="74" a="1"/>
  <c r="L101" i="74" a="1"/>
  <c r="D65" i="74" a="1"/>
  <c r="J86" i="74" a="1"/>
  <c r="L86" i="74" a="1"/>
  <c r="F95" i="74" a="1"/>
  <c r="K71" i="74" a="1"/>
  <c r="K77" i="74" a="1"/>
  <c r="H87" i="74" a="1"/>
  <c r="H58" i="74" a="1"/>
  <c r="L75" i="74" a="1"/>
  <c r="E59" i="74" a="1"/>
  <c r="H74" i="74" a="1"/>
  <c r="G78" i="74" a="1"/>
  <c r="L37" i="74" a="1"/>
  <c r="E107" i="74" a="1"/>
  <c r="L93" i="74" a="1"/>
  <c r="D89" i="74" a="1"/>
  <c r="E80" i="74" a="1"/>
  <c r="F108" i="74" a="1"/>
  <c r="F93" i="74" a="1"/>
  <c r="M550" i="74" a="1"/>
  <c r="M574" i="74" a="1"/>
  <c r="Q544" i="74" a="1"/>
  <c r="P549" i="74" a="1"/>
  <c r="M541" i="74" a="1"/>
  <c r="R574" i="74" a="1"/>
  <c r="M545" i="74" a="1"/>
  <c r="M557" i="74" a="1"/>
  <c r="M569" i="74" a="1"/>
  <c r="M581" i="74" a="1"/>
  <c r="M593" i="74" a="1"/>
  <c r="L545" i="74" a="1"/>
  <c r="L557" i="74" a="1"/>
  <c r="L569" i="74" a="1"/>
  <c r="R536" i="74" a="1"/>
  <c r="O564" i="74" a="1"/>
  <c r="P556" i="74" a="1"/>
  <c r="L589" i="74" a="1"/>
  <c r="M561" i="74" a="1"/>
  <c r="Q593" i="74" a="1"/>
  <c r="M548" i="74" a="1"/>
  <c r="O593" i="74" a="1"/>
  <c r="N563" i="74" a="1"/>
  <c r="L535" i="74" a="1"/>
  <c r="M582" i="74" a="1"/>
  <c r="M579" i="74" a="1"/>
  <c r="L574" i="74" a="1"/>
  <c r="N579" i="74" a="1"/>
  <c r="L567" i="74" a="1"/>
  <c r="L571" i="74" a="1"/>
  <c r="Q590" i="74" a="1"/>
  <c r="M591" i="74" a="1"/>
  <c r="O588" i="74" a="1"/>
  <c r="P561" i="74" a="1"/>
  <c r="P583" i="74" a="1"/>
  <c r="Q561" i="74" a="1"/>
  <c r="H475" i="74" a="1"/>
  <c r="H487" i="74" a="1"/>
  <c r="I464" i="74" a="1"/>
  <c r="I476" i="74" a="1"/>
  <c r="I488" i="74" a="1"/>
  <c r="D490" i="74" a="1"/>
  <c r="C503" i="74" a="1"/>
  <c r="E505" i="74" a="1"/>
  <c r="H472" i="74" a="1"/>
  <c r="I469" i="74" a="1"/>
  <c r="I487" i="74" a="1"/>
  <c r="G513" i="74" a="1"/>
  <c r="C483" i="74" a="1"/>
  <c r="H512" i="74" a="1"/>
  <c r="H479" i="74" a="1"/>
  <c r="F482" i="74" a="1"/>
  <c r="F475" i="74" a="1"/>
  <c r="F493" i="74" a="1"/>
  <c r="H503" i="74" a="1"/>
  <c r="C473" i="74" a="1"/>
  <c r="C491" i="74" a="1"/>
  <c r="I501" i="74" a="1"/>
  <c r="C472" i="74" a="1"/>
  <c r="D510" i="74" a="1"/>
  <c r="E508" i="74" a="1"/>
  <c r="K39" i="74" a="1"/>
  <c r="E48" i="74" a="1"/>
  <c r="I56" i="74" a="1"/>
  <c r="C65" i="74" a="1"/>
  <c r="G73" i="74" a="1"/>
  <c r="K81" i="74" a="1"/>
  <c r="E90" i="74" a="1"/>
  <c r="I98" i="74" a="1"/>
  <c r="C107" i="74" a="1"/>
  <c r="F39" i="74" a="1"/>
  <c r="J47" i="74" a="1"/>
  <c r="E35" i="74" a="1"/>
  <c r="I43" i="74" a="1"/>
  <c r="I33" i="74" a="1"/>
  <c r="C42" i="74" a="1"/>
  <c r="G50" i="74" a="1"/>
  <c r="K58" i="74" a="1"/>
  <c r="E67" i="74" a="1"/>
  <c r="I75" i="74" a="1"/>
  <c r="C84" i="74" a="1"/>
  <c r="G92" i="74" a="1"/>
  <c r="K100" i="74" a="1"/>
  <c r="L85" i="74" a="1"/>
  <c r="I110" i="74" a="1"/>
  <c r="F38" i="74" a="1"/>
  <c r="L56" i="74" a="1"/>
  <c r="C58" i="74" a="1"/>
  <c r="D42" i="74" a="1"/>
  <c r="E62" i="74" a="1"/>
  <c r="K80" i="74" a="1"/>
  <c r="D98" i="74" a="1"/>
  <c r="F76" i="74" a="1"/>
  <c r="D109" i="74" a="1"/>
  <c r="F83" i="74" a="1"/>
  <c r="J87" i="74" a="1"/>
  <c r="K103" i="74" a="1"/>
  <c r="F64" i="74" a="1"/>
  <c r="D73" i="74" a="1"/>
  <c r="H69" i="74" a="1"/>
  <c r="F57" i="74" a="1"/>
  <c r="E104" i="74" a="1"/>
  <c r="G66" i="74" a="1"/>
  <c r="D95" i="74" a="1"/>
  <c r="F88" i="74" a="1"/>
  <c r="H100" i="74" a="1"/>
  <c r="D74" i="74" a="1"/>
  <c r="I79" i="74" a="1"/>
  <c r="D92" i="74" a="1"/>
  <c r="D62" i="74" a="1"/>
  <c r="J82" i="74" a="1"/>
  <c r="J73" i="74" a="1"/>
  <c r="J79" i="74" a="1"/>
  <c r="J48" i="74" a="1"/>
  <c r="G96" i="74" a="1"/>
  <c r="C108" i="74" a="1"/>
  <c r="N574" i="74" a="1"/>
  <c r="M562" i="74" a="1"/>
  <c r="P574" i="74" a="1"/>
  <c r="O552" i="74" a="1"/>
  <c r="M539" i="74" a="1"/>
  <c r="R576" i="74" a="1"/>
  <c r="L563" i="74" a="1"/>
  <c r="Q591" i="74" a="1"/>
  <c r="P534" i="74" a="1"/>
  <c r="O577" i="74" a="1"/>
  <c r="R554" i="74" a="1"/>
  <c r="R544" i="74" a="1"/>
  <c r="P546" i="74" a="1"/>
  <c r="H469" i="74" a="1"/>
  <c r="C470" i="74" a="1"/>
  <c r="F497" i="74" a="1"/>
  <c r="D466" i="74" a="1"/>
  <c r="D498" i="74" a="1"/>
  <c r="G505" i="74" a="1"/>
  <c r="D483" i="74" a="1"/>
  <c r="I467" i="74" a="1"/>
  <c r="E464" i="74" a="1"/>
  <c r="E36" i="74" a="1"/>
  <c r="K60" i="74" a="1"/>
  <c r="G85" i="74" a="1"/>
  <c r="I104" i="74" a="1"/>
  <c r="E32" i="74" a="1"/>
  <c r="G38" i="74" a="1"/>
  <c r="C63" i="74" a="1"/>
  <c r="I87" i="74" a="1"/>
  <c r="H68" i="74" a="1"/>
  <c r="L35" i="74" a="1"/>
  <c r="J33" i="74" a="1"/>
  <c r="F74" i="74" a="1"/>
  <c r="D70" i="74" a="1"/>
  <c r="I94" i="74" a="1"/>
  <c r="J49" i="74" a="1"/>
  <c r="J65" i="74" a="1"/>
  <c r="J111" i="74" a="1"/>
  <c r="K68" i="74" a="1"/>
  <c r="H66" i="74" a="1"/>
  <c r="E103" i="74" a="1"/>
  <c r="D60" i="74" a="1"/>
  <c r="J76" i="74" a="1"/>
  <c r="F80" i="74" a="1"/>
  <c r="F105" i="74" a="1"/>
  <c r="J42" i="74" a="1"/>
  <c r="L549" i="74" a="1"/>
  <c r="I96" i="74" a="1"/>
  <c r="J56" i="74" a="1"/>
  <c r="F65" i="74" a="1"/>
  <c r="L84" i="74" a="1"/>
  <c r="J92" i="74" a="1"/>
  <c r="D465" i="74" a="1"/>
  <c r="E79" i="74" a="1"/>
  <c r="L82" i="74" a="1"/>
  <c r="Q579" i="74" a="1"/>
  <c r="C510" i="74" a="1"/>
  <c r="I58" i="74" a="1"/>
  <c r="L62" i="74" a="1"/>
  <c r="K78" i="74" a="1"/>
  <c r="L60" i="74" a="1"/>
  <c r="O576" i="74" a="1"/>
  <c r="I35" i="74" a="1"/>
  <c r="H62" i="74" a="1"/>
  <c r="L540" i="74" a="1"/>
  <c r="Q577" i="74" a="1"/>
  <c r="R563" i="74" a="1"/>
  <c r="P593" i="74" a="1"/>
  <c r="M536" i="74" a="1"/>
  <c r="O580" i="74" a="1"/>
  <c r="R556" i="74" a="1"/>
  <c r="R549" i="74" a="1"/>
  <c r="N557" i="74" a="1"/>
  <c r="G470" i="74" a="1"/>
  <c r="I470" i="74" a="1"/>
  <c r="C500" i="74" a="1"/>
  <c r="G467" i="74" a="1"/>
  <c r="E502" i="74" a="1"/>
  <c r="H507" i="74" a="1"/>
  <c r="F484" i="74" a="1"/>
  <c r="H480" i="74" a="1"/>
  <c r="G465" i="74" a="1"/>
  <c r="K36" i="74" a="1"/>
  <c r="G61" i="74" a="1"/>
  <c r="C86" i="74" a="1"/>
  <c r="H34" i="74" a="1"/>
  <c r="K32" i="74" a="1"/>
  <c r="C39" i="74" a="1"/>
  <c r="I63" i="74" a="1"/>
  <c r="E88" i="74" a="1"/>
  <c r="H71" i="74" a="1"/>
  <c r="H45" i="74" a="1"/>
  <c r="L34" i="74" a="1"/>
  <c r="H76" i="74" a="1"/>
  <c r="J99" i="74" a="1"/>
  <c r="F96" i="74" a="1"/>
  <c r="J51" i="74" a="1"/>
  <c r="D34" i="74" a="1"/>
  <c r="L50" i="74" a="1"/>
  <c r="F73" i="74" a="1"/>
  <c r="F94" i="74" a="1"/>
  <c r="L111" i="74" a="1"/>
  <c r="G102" i="74" a="1"/>
  <c r="D96" i="74" a="1"/>
  <c r="C82" i="74" a="1"/>
  <c r="H54" i="74" a="1"/>
  <c r="D110" i="74" a="1"/>
  <c r="M583" i="74" a="1"/>
  <c r="H499" i="74" a="1"/>
  <c r="E41" i="74" a="1"/>
  <c r="F53" i="74" a="1"/>
  <c r="H48" i="74" a="1"/>
  <c r="H109" i="74" a="1"/>
  <c r="J54" i="74" a="1"/>
  <c r="H85" i="74" a="1"/>
  <c r="H111" i="74" a="1"/>
  <c r="I64" i="74" a="1"/>
  <c r="I495" i="74" a="1"/>
  <c r="H61" i="74" a="1"/>
  <c r="F67" i="74" a="1"/>
  <c r="Q543" i="74" a="1"/>
  <c r="F481" i="74" a="1"/>
  <c r="C53" i="74" a="1"/>
  <c r="F63" i="74" a="1"/>
  <c r="L105" i="74" a="1"/>
  <c r="L51" i="74" a="1"/>
  <c r="L64" i="74" a="1"/>
  <c r="J110" i="74" a="1"/>
  <c r="R589" i="74" a="1"/>
  <c r="G79" i="74" a="1"/>
  <c r="F47" i="74" a="1"/>
  <c r="R540" i="74" a="1"/>
  <c r="M587" i="74" a="1"/>
  <c r="Q564" i="74" a="1"/>
  <c r="P575" i="74" a="1"/>
  <c r="N535" i="74" a="1"/>
  <c r="N558" i="74" a="1"/>
  <c r="Q560" i="74" a="1"/>
  <c r="N552" i="74" a="1"/>
  <c r="M565" i="74" a="1"/>
  <c r="F471" i="74" a="1"/>
  <c r="H471" i="74" a="1"/>
  <c r="D507" i="74" a="1"/>
  <c r="G481" i="74" a="1"/>
  <c r="E503" i="74" a="1"/>
  <c r="H508" i="74" a="1"/>
  <c r="H485" i="74" a="1"/>
  <c r="D482" i="74" a="1"/>
  <c r="G483" i="74" a="1"/>
  <c r="G37" i="74" a="1"/>
  <c r="C62" i="74" a="1"/>
  <c r="I86" i="74" a="1"/>
  <c r="D35" i="74" a="1"/>
  <c r="K38" i="74" a="1"/>
  <c r="I39" i="74" a="1"/>
  <c r="E64" i="74" a="1"/>
  <c r="K88" i="74" a="1"/>
  <c r="J78" i="74" a="1"/>
  <c r="J46" i="74" a="1"/>
  <c r="D36" i="74" a="1"/>
  <c r="L77" i="74" a="1"/>
  <c r="D102" i="74" a="1"/>
  <c r="D97" i="74" a="1"/>
  <c r="D58" i="74" a="1"/>
  <c r="H36" i="74" a="1"/>
  <c r="J55" i="74" a="1"/>
  <c r="L83" i="74" a="1"/>
  <c r="J95" i="74" a="1"/>
  <c r="D52" i="74" a="1"/>
  <c r="I55" i="74" a="1"/>
  <c r="H97" i="74" a="1"/>
  <c r="H86" i="74" a="1"/>
  <c r="D88" i="74" a="1"/>
  <c r="E109" i="74" a="1"/>
  <c r="C97" i="74" a="1"/>
  <c r="P551" i="74" a="1"/>
  <c r="L42" i="74" a="1"/>
  <c r="J107" i="74" a="1"/>
  <c r="J71" i="74" a="1"/>
  <c r="J68" i="74" a="1"/>
  <c r="H93" i="74" a="1"/>
  <c r="G498" i="74" a="1"/>
  <c r="G98" i="74" a="1"/>
  <c r="J106" i="74" a="1"/>
  <c r="M555" i="74" a="1"/>
  <c r="F466" i="74" a="1"/>
  <c r="C49" i="74" a="1"/>
  <c r="H75" i="74" a="1"/>
  <c r="F502" i="74" a="1"/>
  <c r="G99" i="74" a="1"/>
  <c r="I468" i="74" a="1"/>
  <c r="H466" i="74" a="1"/>
  <c r="J66" i="74" a="1"/>
  <c r="J109" i="74" a="1"/>
  <c r="Q541" i="74" a="1"/>
  <c r="L588" i="74" a="1"/>
  <c r="P565" i="74" a="1"/>
  <c r="P576" i="74" a="1"/>
  <c r="R537" i="74" a="1"/>
  <c r="N560" i="74" a="1"/>
  <c r="Q562" i="74" a="1"/>
  <c r="M558" i="74" a="1"/>
  <c r="Q539" i="74" a="1"/>
  <c r="E472" i="74" a="1"/>
  <c r="G472" i="74" a="1"/>
  <c r="G469" i="74" a="1"/>
  <c r="D484" i="74" a="1"/>
  <c r="F505" i="74" a="1"/>
  <c r="H509" i="74" a="1"/>
  <c r="C487" i="74" a="1"/>
  <c r="E483" i="74" a="1"/>
  <c r="I484" i="74" a="1"/>
  <c r="G43" i="74" a="1"/>
  <c r="I62" i="74" a="1"/>
  <c r="E87" i="74" a="1"/>
  <c r="J35" i="74" a="1"/>
  <c r="G39" i="74" a="1"/>
  <c r="I45" i="74" a="1"/>
  <c r="K64" i="74" a="1"/>
  <c r="G89" i="74" a="1"/>
  <c r="C103" i="74" a="1"/>
  <c r="L47" i="74" a="1"/>
  <c r="F37" i="74" a="1"/>
  <c r="C88" i="74" a="1"/>
  <c r="L102" i="74" a="1"/>
  <c r="L98" i="74" a="1"/>
  <c r="L54" i="74" a="1"/>
  <c r="L38" i="74" a="1"/>
  <c r="G57" i="74" a="1"/>
  <c r="D66" i="74" a="1"/>
  <c r="F98" i="74" a="1"/>
  <c r="G90" i="74" a="1"/>
  <c r="G104" i="74" a="1"/>
  <c r="C100" i="74" a="1"/>
  <c r="D61" i="74" a="1"/>
  <c r="D77" i="74" a="1"/>
  <c r="C105" i="74" a="1"/>
  <c r="O550" i="74" a="1"/>
  <c r="H506" i="74" a="1"/>
  <c r="E45" i="74" a="1"/>
  <c r="G47" i="74" a="1"/>
  <c r="H50" i="74" a="1"/>
  <c r="K62" i="74" a="1"/>
  <c r="G111" i="74" a="1"/>
  <c r="D68" i="74" a="1"/>
  <c r="F103" i="74" a="1"/>
  <c r="J105" i="74" a="1"/>
  <c r="H41" i="74" a="1"/>
  <c r="I505" i="74" a="1"/>
  <c r="G48" i="74" a="1"/>
  <c r="E106" i="74" a="1"/>
  <c r="I82" i="74" a="1"/>
  <c r="N548" i="74" a="1"/>
  <c r="C497" i="74" a="1"/>
  <c r="E55" i="74" a="1"/>
  <c r="J84" i="74" a="1"/>
  <c r="G103" i="74" a="1"/>
  <c r="C81" i="74" a="1"/>
  <c r="F55" i="74" a="1"/>
  <c r="L576" i="74" a="1"/>
  <c r="C104" i="74" a="1"/>
  <c r="L110" i="74" a="1"/>
  <c r="M551" i="74" a="1"/>
  <c r="R588" i="74" a="1"/>
  <c r="L575" i="74" a="1"/>
  <c r="Q578" i="74" a="1"/>
  <c r="M571" i="74" a="1"/>
  <c r="M564" i="74" a="1"/>
  <c r="R543" i="74" a="1"/>
  <c r="M560" i="74" a="1"/>
  <c r="N542" i="74" a="1"/>
  <c r="I480" i="74" a="1"/>
  <c r="F473" i="74" a="1"/>
  <c r="I483" i="74" a="1"/>
  <c r="H486" i="74" a="1"/>
  <c r="F506" i="74" a="1"/>
  <c r="D509" i="74" a="1"/>
  <c r="E488" i="74" a="1"/>
  <c r="H484" i="74" a="1"/>
  <c r="D486" i="74" a="1"/>
  <c r="C44" i="74" a="1"/>
  <c r="I68" i="74" a="1"/>
  <c r="K87" i="74" a="1"/>
  <c r="F36" i="74" a="1"/>
  <c r="C40" i="74" a="1"/>
  <c r="E46" i="74" a="1"/>
  <c r="K70" i="74" a="1"/>
  <c r="C90" i="74" a="1"/>
  <c r="F104" i="74" a="1"/>
  <c r="D49" i="74" a="1"/>
  <c r="J39" i="74" a="1"/>
  <c r="J88" i="74" a="1"/>
  <c r="H104" i="74" a="1"/>
  <c r="G101" i="74" a="1"/>
  <c r="H56" i="74" a="1"/>
  <c r="F41" i="74" a="1"/>
  <c r="L61" i="74" a="1"/>
  <c r="F71" i="74" a="1"/>
  <c r="L107" i="74" a="1"/>
  <c r="D39" i="74" a="1"/>
  <c r="K95" i="74" a="1"/>
  <c r="H102" i="74" a="1"/>
  <c r="C91" i="74" a="1"/>
  <c r="F49" i="74" a="1"/>
  <c r="R571" i="74" a="1"/>
  <c r="C72" i="74" a="1"/>
  <c r="D76" i="74" a="1"/>
  <c r="L99" i="74" a="1"/>
  <c r="L76" i="74" a="1"/>
  <c r="D480" i="74" a="1"/>
  <c r="J67" i="74" a="1"/>
  <c r="H103" i="74" a="1"/>
  <c r="O541" i="74" a="1"/>
  <c r="D500" i="74" a="1"/>
  <c r="I77" i="74" a="1"/>
  <c r="H107" i="74" a="1"/>
  <c r="J98" i="74" a="1"/>
  <c r="C35" i="74" a="1"/>
  <c r="G54" i="74" a="1"/>
  <c r="J36" i="74" a="1"/>
  <c r="L544" i="74" a="1"/>
  <c r="G504" i="74" a="1"/>
  <c r="G62" i="74" a="1"/>
  <c r="K50" i="74" a="1"/>
  <c r="L552" i="74" a="1"/>
  <c r="Q589" i="74" a="1"/>
  <c r="R575" i="74" a="1"/>
  <c r="P580" i="74" a="1"/>
  <c r="N581" i="74" a="1"/>
  <c r="M566" i="74" a="1"/>
  <c r="O546" i="74" a="1"/>
  <c r="L566" i="74" a="1"/>
  <c r="O547" i="74" a="1"/>
  <c r="H481" i="74" a="1"/>
  <c r="C482" i="74" a="1"/>
  <c r="E495" i="74" a="1"/>
  <c r="D488" i="74" a="1"/>
  <c r="G508" i="74" a="1"/>
  <c r="C501" i="74" a="1"/>
  <c r="H505" i="74" a="1"/>
  <c r="I485" i="74" a="1"/>
  <c r="C490" i="74" a="1"/>
  <c r="I44" i="74" a="1"/>
  <c r="E69" i="74" a="1"/>
  <c r="K93" i="74" a="1"/>
  <c r="L36" i="74" a="1"/>
  <c r="I40" i="74" a="1"/>
  <c r="K46" i="74" a="1"/>
  <c r="G71" i="74" a="1"/>
  <c r="C96" i="74" a="1"/>
  <c r="I105" i="74" a="1"/>
  <c r="F50" i="74" a="1"/>
  <c r="L90" i="74" a="1"/>
  <c r="J43" i="74" a="1"/>
  <c r="K104" i="74" a="1"/>
  <c r="I482" i="74" a="1"/>
  <c r="H464" i="74" a="1"/>
  <c r="D505" i="74" a="1"/>
  <c r="G492" i="74" a="1"/>
  <c r="G94" i="74" a="1"/>
  <c r="L106" i="74" a="1"/>
  <c r="I91" i="74" a="1"/>
  <c r="L109" i="74" a="1"/>
  <c r="F58" i="74" a="1"/>
  <c r="L52" i="74" a="1"/>
  <c r="D51" i="74" a="1"/>
  <c r="D57" i="74" a="1"/>
  <c r="F485" i="74" a="1"/>
  <c r="I54" i="74" a="1"/>
  <c r="H55" i="74" a="1"/>
  <c r="Q569" i="74" a="1"/>
  <c r="C494" i="74" a="1"/>
  <c r="E481" i="74" a="1"/>
  <c r="G69" i="74" a="1"/>
  <c r="H106" i="74" a="1"/>
  <c r="E54" i="74" a="1"/>
  <c r="L72" i="74" a="1"/>
  <c r="E74" i="74" a="1"/>
  <c r="P552" i="74" a="1"/>
  <c r="E470" i="74" a="1"/>
  <c r="H33" i="74" a="1"/>
  <c r="H78" i="74" a="1"/>
  <c r="R552" i="74" a="1"/>
  <c r="L539" i="74" a="1"/>
  <c r="Q576" i="74" a="1"/>
  <c r="N547" i="74" a="1"/>
  <c r="G482" i="74" a="1"/>
  <c r="F486" i="74" a="1"/>
  <c r="G509" i="74" a="1"/>
  <c r="K69" i="74" a="1"/>
  <c r="L78" i="74" a="1"/>
  <c r="E96" i="74" a="1"/>
  <c r="J100" i="74" a="1"/>
  <c r="L577" i="74" a="1"/>
  <c r="C512" i="74" a="1"/>
  <c r="I99" i="74" a="1"/>
  <c r="K83" i="74" a="1"/>
  <c r="E37" i="74" a="1"/>
  <c r="L44" i="74" a="1"/>
  <c r="N585" i="74" a="1"/>
  <c r="I73" i="74" a="1"/>
  <c r="Q553" i="74" a="1"/>
  <c r="R539" i="74" a="1"/>
  <c r="P577" i="74" a="1"/>
  <c r="R550" i="74" a="1"/>
  <c r="L585" i="74" a="1"/>
  <c r="Q554" i="74" a="1"/>
  <c r="N551" i="74" a="1"/>
  <c r="R547" i="74" a="1"/>
  <c r="O559" i="74" a="1"/>
  <c r="F483" i="74" a="1"/>
  <c r="H483" i="74" a="1"/>
  <c r="F464" i="74" a="1"/>
  <c r="G477" i="74" a="1"/>
  <c r="G511" i="74" a="1"/>
  <c r="E511" i="74" a="1"/>
  <c r="I510" i="74" a="1"/>
  <c r="H500" i="74" a="1"/>
  <c r="H474" i="74" a="1"/>
  <c r="K45" i="74" a="1"/>
  <c r="G70" i="74" a="1"/>
  <c r="C95" i="74" a="1"/>
  <c r="H43" i="74" a="1"/>
  <c r="E47" i="74" a="1"/>
  <c r="C48" i="74" a="1"/>
  <c r="I72" i="74" a="1"/>
  <c r="E97" i="74" a="1"/>
  <c r="E108" i="74" a="1"/>
  <c r="L57" i="74" a="1"/>
  <c r="F92" i="74" a="1"/>
  <c r="D67" i="74" a="1"/>
  <c r="C77" i="74" a="1"/>
  <c r="C55" i="74" a="1"/>
  <c r="L70" i="74" a="1"/>
  <c r="R564" i="74" a="1"/>
  <c r="K79" i="74" a="1"/>
  <c r="C109" i="74" a="1"/>
  <c r="D512" i="74" a="1"/>
  <c r="J80" i="74" a="1"/>
  <c r="P553" i="74" a="1"/>
  <c r="I496" i="74" a="1"/>
  <c r="I81" i="74" a="1"/>
  <c r="C111" i="74" a="1"/>
  <c r="M563" i="74" a="1"/>
  <c r="Q540" i="74" a="1"/>
  <c r="Q545" i="74" a="1"/>
  <c r="M552" i="74" a="1"/>
  <c r="Q551" i="74" a="1"/>
  <c r="Q556" i="74" a="1"/>
  <c r="Q574" i="74" a="1"/>
  <c r="L556" i="74" a="1"/>
  <c r="O589" i="74" a="1"/>
  <c r="E484" i="74" a="1"/>
  <c r="G484" i="74" a="1"/>
  <c r="D494" i="74" a="1"/>
  <c r="I478" i="74" a="1"/>
  <c r="F494" i="74" a="1"/>
  <c r="C467" i="74" a="1"/>
  <c r="I511" i="74" a="1"/>
  <c r="I504" i="74" a="1"/>
  <c r="E477" i="74" a="1"/>
  <c r="K51" i="74" a="1"/>
  <c r="C71" i="74" a="1"/>
  <c r="I95" i="74" a="1"/>
  <c r="D44" i="74" a="1"/>
  <c r="K47" i="74" a="1"/>
  <c r="C54" i="74" a="1"/>
  <c r="E73" i="74" a="1"/>
  <c r="K97" i="74" a="1"/>
  <c r="G109" i="74" a="1"/>
  <c r="J59" i="74" a="1"/>
  <c r="E53" i="74" a="1"/>
  <c r="E95" i="74" a="1"/>
  <c r="D71" i="74" a="1"/>
  <c r="F59" i="74" a="1"/>
  <c r="E71" i="74" a="1"/>
  <c r="F40" i="74" a="1"/>
  <c r="G52" i="74" a="1"/>
  <c r="C73" i="74" a="1"/>
  <c r="L94" i="74" a="1"/>
  <c r="L551" i="74" a="1"/>
  <c r="F45" i="74" a="1"/>
  <c r="C52" i="74" a="1"/>
  <c r="D464" i="74" a="1"/>
  <c r="F32" i="74" a="1"/>
  <c r="C106" i="74" a="1"/>
  <c r="M537" i="74" a="1"/>
  <c r="G510" i="74" a="1"/>
  <c r="D513" i="74" a="1"/>
  <c r="H52" i="74" a="1"/>
  <c r="K92" i="74" a="1"/>
  <c r="K53" i="74" a="1"/>
  <c r="L564" i="74" a="1"/>
  <c r="P541" i="74" a="1"/>
  <c r="M547" i="74" a="1"/>
  <c r="N554" i="74" a="1"/>
  <c r="L553" i="74" a="1"/>
  <c r="P562" i="74" a="1"/>
  <c r="L592" i="74" a="1"/>
  <c r="R561" i="74" a="1"/>
  <c r="R553" i="74" a="1"/>
  <c r="I492" i="74" a="1"/>
  <c r="D499" i="74" a="1"/>
  <c r="I479" i="74" a="1"/>
  <c r="J44" i="74" a="1"/>
  <c r="C61" i="74" a="1"/>
  <c r="H493" i="74" a="1"/>
  <c r="E102" i="74" a="1"/>
  <c r="J74" i="74" a="1"/>
  <c r="E86" i="74" a="1"/>
  <c r="G495" i="74" a="1"/>
  <c r="H105" i="74" a="1"/>
  <c r="E496" i="74" a="1"/>
  <c r="E60" i="74" a="1"/>
  <c r="H32" i="74" a="1"/>
  <c r="L88" i="74" a="1"/>
  <c r="Q565" i="74" a="1"/>
  <c r="R551" i="74" a="1"/>
  <c r="Q550" i="74" a="1"/>
  <c r="P581" i="74" a="1"/>
  <c r="O556" i="74" a="1"/>
  <c r="N546" i="74" a="1"/>
  <c r="M549" i="74" a="1"/>
  <c r="N575" i="74" a="1"/>
  <c r="L591" i="74" a="1"/>
  <c r="G494" i="74" a="1"/>
  <c r="I494" i="74" a="1"/>
  <c r="F512" i="74" a="1"/>
  <c r="H482" i="74" a="1"/>
  <c r="F501" i="74" a="1"/>
  <c r="H467" i="74" a="1"/>
  <c r="C513" i="74" a="1"/>
  <c r="D511" i="74" a="1"/>
  <c r="C485" i="74" a="1"/>
  <c r="I53" i="74" a="1"/>
  <c r="E78" i="74" a="1"/>
  <c r="K102" i="74" a="1"/>
  <c r="F51" i="74" a="1"/>
  <c r="I49" i="74" a="1"/>
  <c r="K55" i="74" a="1"/>
  <c r="G80" i="74" a="1"/>
  <c r="D63" i="74" a="1"/>
  <c r="F72" i="74" a="1"/>
  <c r="H51" i="74" a="1"/>
  <c r="J70" i="74" a="1"/>
  <c r="F56" i="74" a="1"/>
  <c r="F77" i="74" a="1"/>
  <c r="H42" i="74" a="1"/>
  <c r="J53" i="74" a="1"/>
  <c r="J90" i="74" a="1"/>
  <c r="F107" i="74" a="1"/>
  <c r="J108" i="74" a="1"/>
  <c r="J63" i="74" a="1"/>
  <c r="F99" i="74" a="1"/>
  <c r="D107" i="74" a="1"/>
  <c r="F101" i="74" a="1"/>
  <c r="M575" i="74" a="1"/>
  <c r="Q552" i="74" a="1"/>
  <c r="L587" i="74" a="1"/>
  <c r="O583" i="74" a="1"/>
  <c r="O575" i="74" a="1"/>
  <c r="R548" i="74" a="1"/>
  <c r="L580" i="74" a="1"/>
  <c r="N593" i="74" a="1"/>
  <c r="R555" i="74" a="1"/>
  <c r="F495" i="74" a="1"/>
  <c r="H495" i="74" a="1"/>
  <c r="F504" i="74" a="1"/>
  <c r="C469" i="74" a="1"/>
  <c r="G56" i="74" a="1"/>
  <c r="H98" i="74" a="1"/>
  <c r="G496" i="74" a="1"/>
  <c r="K37" i="74" a="1"/>
  <c r="L59" i="74" a="1"/>
  <c r="I119" i="74" a="1"/>
  <c r="I120" i="74" a="1"/>
  <c r="R120" i="74" a="1"/>
  <c r="I121" i="74" a="1"/>
  <c r="R121" i="74" a="1"/>
  <c r="I122" i="74" a="1"/>
  <c r="R122" i="74" a="1"/>
  <c r="I123" i="74" a="1"/>
  <c r="R123" i="74" a="1"/>
  <c r="I124" i="74" a="1"/>
  <c r="R124" i="74" a="1"/>
  <c r="I125" i="74" a="1"/>
  <c r="R125" i="74" a="1"/>
  <c r="L114" i="74" a="1"/>
  <c r="C115" i="74" a="1"/>
  <c r="L115" i="74" a="1"/>
  <c r="C116" i="74" a="1"/>
  <c r="L116" i="74" a="1"/>
  <c r="C117" i="74" a="1"/>
  <c r="L117" i="74" a="1"/>
  <c r="C118" i="74" a="1"/>
  <c r="L118" i="74" a="1"/>
  <c r="C119" i="74" a="1"/>
  <c r="L119" i="74" a="1"/>
  <c r="C120" i="74" a="1"/>
  <c r="L120" i="74" a="1"/>
  <c r="C121" i="74" a="1"/>
  <c r="L121" i="74" a="1"/>
  <c r="C122" i="74" a="1"/>
  <c r="L122" i="74" a="1"/>
  <c r="C123" i="74" a="1"/>
  <c r="L123" i="74" a="1"/>
  <c r="C124" i="74" a="1"/>
  <c r="L124" i="74" a="1"/>
  <c r="C125" i="74" a="1"/>
  <c r="L125" i="74" a="1"/>
  <c r="C126" i="74" a="1"/>
  <c r="L126" i="74" a="1"/>
  <c r="C127" i="74" a="1"/>
  <c r="L127" i="74" a="1"/>
  <c r="C128" i="74" a="1"/>
  <c r="L128" i="74" a="1"/>
  <c r="D114" i="74" a="1"/>
  <c r="M114" i="74" a="1"/>
  <c r="D115" i="74" a="1"/>
  <c r="M115" i="74" a="1"/>
  <c r="D116" i="74" a="1"/>
  <c r="M116" i="74" a="1"/>
  <c r="D117" i="74" a="1"/>
  <c r="M117" i="74" a="1"/>
  <c r="D118" i="74" a="1"/>
  <c r="M118" i="74" a="1"/>
  <c r="D119" i="74" a="1"/>
  <c r="M119" i="74" a="1"/>
  <c r="D120" i="74" a="1"/>
  <c r="M120" i="74" a="1"/>
  <c r="D121" i="74" a="1"/>
  <c r="M121" i="74" a="1"/>
  <c r="D122" i="74" a="1"/>
  <c r="M122" i="74" a="1"/>
  <c r="D123" i="74" a="1"/>
  <c r="M123" i="74" a="1"/>
  <c r="D124" i="74" a="1"/>
  <c r="M124" i="74" a="1"/>
  <c r="D125" i="74" a="1"/>
  <c r="M125" i="74" a="1"/>
  <c r="D126" i="74" a="1"/>
  <c r="M126" i="74" a="1"/>
  <c r="D127" i="74" a="1"/>
  <c r="M127" i="74" a="1"/>
  <c r="D128" i="74" a="1"/>
  <c r="M128" i="74" a="1"/>
  <c r="E114" i="74" a="1"/>
  <c r="N114" i="74" a="1"/>
  <c r="E115" i="74" a="1"/>
  <c r="N115" i="74" a="1"/>
  <c r="E116" i="74" a="1"/>
  <c r="N116" i="74" a="1"/>
  <c r="E117" i="74" a="1"/>
  <c r="N117" i="74" a="1"/>
  <c r="E118" i="74" a="1"/>
  <c r="N118" i="74" a="1"/>
  <c r="E119" i="74" a="1"/>
  <c r="N119" i="74" a="1"/>
  <c r="E120" i="74" a="1"/>
  <c r="N120" i="74" a="1"/>
  <c r="E121" i="74" a="1"/>
  <c r="N121" i="74" a="1"/>
  <c r="E122" i="74" a="1"/>
  <c r="N122" i="74" a="1"/>
  <c r="E123" i="74" a="1"/>
  <c r="N123" i="74" a="1"/>
  <c r="E124" i="74" a="1"/>
  <c r="N124" i="74" a="1"/>
  <c r="E125" i="74" a="1"/>
  <c r="N125" i="74" a="1"/>
  <c r="E126" i="74" a="1"/>
  <c r="N126" i="74" a="1"/>
  <c r="E127" i="74" a="1"/>
  <c r="N127" i="74" a="1"/>
  <c r="E128" i="74" a="1"/>
  <c r="N128" i="74" a="1"/>
  <c r="E129" i="74" a="1"/>
  <c r="N129" i="74" a="1"/>
  <c r="E130" i="74" a="1"/>
  <c r="F114" i="74" a="1"/>
  <c r="O114" i="74" a="1"/>
  <c r="F115" i="74" a="1"/>
  <c r="O115" i="74" a="1"/>
  <c r="F116" i="74" a="1"/>
  <c r="O116" i="74" a="1"/>
  <c r="F117" i="74" a="1"/>
  <c r="O117" i="74" a="1"/>
  <c r="F118" i="74" a="1"/>
  <c r="O118" i="74" a="1"/>
  <c r="F119" i="74" a="1"/>
  <c r="O119" i="74" a="1"/>
  <c r="F120" i="74" a="1"/>
  <c r="O120" i="74" a="1"/>
  <c r="F121" i="74" a="1"/>
  <c r="O121" i="74" a="1"/>
  <c r="F122" i="74" a="1"/>
  <c r="O122" i="74" a="1"/>
  <c r="F123" i="74" a="1"/>
  <c r="O123" i="74" a="1"/>
  <c r="F124" i="74" a="1"/>
  <c r="O124" i="74" a="1"/>
  <c r="F125" i="74" a="1"/>
  <c r="O125" i="74" a="1"/>
  <c r="F126" i="74" a="1"/>
  <c r="O126" i="74" a="1"/>
  <c r="F127" i="74" a="1"/>
  <c r="O127" i="74" a="1"/>
  <c r="F128" i="74" a="1"/>
  <c r="O128" i="74" a="1"/>
  <c r="F129" i="74" a="1"/>
  <c r="O129" i="74" a="1"/>
  <c r="F130" i="74" a="1"/>
  <c r="O130" i="74" a="1"/>
  <c r="F131" i="74" a="1"/>
  <c r="O131" i="74" a="1"/>
  <c r="F132" i="74" a="1"/>
  <c r="O132" i="74" a="1"/>
  <c r="F133" i="74" a="1"/>
  <c r="O133" i="74" a="1"/>
  <c r="F134" i="74" a="1"/>
  <c r="O134" i="74" a="1"/>
  <c r="F135" i="74" a="1"/>
  <c r="O135" i="74" a="1"/>
  <c r="F136" i="74" a="1"/>
  <c r="G114" i="74" a="1"/>
  <c r="G121" i="74" a="1"/>
  <c r="H125" i="74" a="1"/>
  <c r="P126" i="74" a="1"/>
  <c r="Q127" i="74" a="1"/>
  <c r="R128" i="74" a="1"/>
  <c r="I130" i="74" a="1"/>
  <c r="C131" i="74" a="1"/>
  <c r="M131" i="74" a="1"/>
  <c r="E132" i="74" a="1"/>
  <c r="P132" i="74" a="1"/>
  <c r="H133" i="74" a="1"/>
  <c r="R133" i="74" a="1"/>
  <c r="L134" i="74" a="1"/>
  <c r="D135" i="74" a="1"/>
  <c r="N135" i="74" a="1"/>
  <c r="G136" i="74" a="1"/>
  <c r="P136" i="74" a="1"/>
  <c r="G137" i="74" a="1"/>
  <c r="P137" i="74" a="1"/>
  <c r="G138" i="74" a="1"/>
  <c r="P138" i="74" a="1"/>
  <c r="G139" i="74" a="1"/>
  <c r="P139" i="74" a="1"/>
  <c r="G140" i="74" a="1"/>
  <c r="P140" i="74" a="1"/>
  <c r="G141" i="74" a="1"/>
  <c r="P141" i="74" a="1"/>
  <c r="G142" i="74" a="1"/>
  <c r="P142" i="74" a="1"/>
  <c r="G143" i="74" a="1"/>
  <c r="P143" i="74" a="1"/>
  <c r="G144" i="74" a="1"/>
  <c r="P144" i="74" a="1"/>
  <c r="G145" i="74" a="1"/>
  <c r="P145" i="74" a="1"/>
  <c r="G146" i="74" a="1"/>
  <c r="P146" i="74" a="1"/>
  <c r="G147" i="74" a="1"/>
  <c r="P147" i="74" a="1"/>
  <c r="G148" i="74" a="1"/>
  <c r="P148" i="74" a="1"/>
  <c r="G149" i="74" a="1"/>
  <c r="P149" i="74" a="1"/>
  <c r="G150" i="74" a="1"/>
  <c r="P150" i="74" a="1"/>
  <c r="G151" i="74" a="1"/>
  <c r="P151" i="74" a="1"/>
  <c r="G152" i="74" a="1"/>
  <c r="P152" i="74" a="1"/>
  <c r="G153" i="74" a="1"/>
  <c r="P153" i="74" a="1"/>
  <c r="P115" i="74" a="1"/>
  <c r="P122" i="74" a="1"/>
  <c r="C129" i="74" a="1"/>
  <c r="Q129" i="74" a="1"/>
  <c r="G117" i="74" a="1"/>
  <c r="H121" i="74" a="1"/>
  <c r="G124" i="74" a="1"/>
  <c r="Q126" i="74" a="1"/>
  <c r="R127" i="74" a="1"/>
  <c r="D129" i="74" a="1"/>
  <c r="L130" i="74" a="1"/>
  <c r="D131" i="74" a="1"/>
  <c r="N131" i="74" a="1"/>
  <c r="G132" i="74" a="1"/>
  <c r="Q132" i="74" a="1"/>
  <c r="I133" i="74" a="1"/>
  <c r="C134" i="74" a="1"/>
  <c r="M134" i="74" a="1"/>
  <c r="E135" i="74" a="1"/>
  <c r="P135" i="74" a="1"/>
  <c r="H136" i="74" a="1"/>
  <c r="Q136" i="74" a="1"/>
  <c r="H137" i="74" a="1"/>
  <c r="Q137" i="74" a="1"/>
  <c r="H138" i="74" a="1"/>
  <c r="Q138" i="74" a="1"/>
  <c r="H139" i="74" a="1"/>
  <c r="Q139" i="74" a="1"/>
  <c r="H140" i="74" a="1"/>
  <c r="Q140" i="74" a="1"/>
  <c r="H141" i="74" a="1"/>
  <c r="Q141" i="74" a="1"/>
  <c r="H142" i="74" a="1"/>
  <c r="Q142" i="74" a="1"/>
  <c r="H143" i="74" a="1"/>
  <c r="Q143" i="74" a="1"/>
  <c r="H144" i="74" a="1"/>
  <c r="Q144" i="74" a="1"/>
  <c r="H145" i="74" a="1"/>
  <c r="Q145" i="74" a="1"/>
  <c r="H146" i="74" a="1"/>
  <c r="Q146" i="74" a="1"/>
  <c r="H147" i="74" a="1"/>
  <c r="Q147" i="74" a="1"/>
  <c r="H148" i="74" a="1"/>
  <c r="Q148" i="74" a="1"/>
  <c r="H149" i="74" a="1"/>
  <c r="Q149" i="74" a="1"/>
  <c r="H150" i="74" a="1"/>
  <c r="Q150" i="74" a="1"/>
  <c r="H151" i="74" a="1"/>
  <c r="Q151" i="74" a="1"/>
  <c r="H152" i="74" a="1"/>
  <c r="P118" i="74" a="1"/>
  <c r="Q122" i="74" a="1"/>
  <c r="P125" i="74" a="1"/>
  <c r="R129" i="74" a="1"/>
  <c r="G120" i="74" a="1"/>
  <c r="H124" i="74" a="1"/>
  <c r="R126" i="74" a="1"/>
  <c r="G128" i="74" a="1"/>
  <c r="G129" i="74" a="1"/>
  <c r="M130" i="74" a="1"/>
  <c r="E131" i="74" a="1"/>
  <c r="P131" i="74" a="1"/>
  <c r="H132" i="74" a="1"/>
  <c r="R132" i="74" a="1"/>
  <c r="L133" i="74" a="1"/>
  <c r="D134" i="74" a="1"/>
  <c r="N134" i="74" a="1"/>
  <c r="G135" i="74" a="1"/>
  <c r="Q135" i="74" a="1"/>
  <c r="I136" i="74" a="1"/>
  <c r="R136" i="74" a="1"/>
  <c r="I137" i="74" a="1"/>
  <c r="R137" i="74" a="1"/>
  <c r="I138" i="74" a="1"/>
  <c r="R138" i="74" a="1"/>
  <c r="I139" i="74" a="1"/>
  <c r="R139" i="74" a="1"/>
  <c r="I140" i="74" a="1"/>
  <c r="R140" i="74" a="1"/>
  <c r="I141" i="74" a="1"/>
  <c r="R141" i="74" a="1"/>
  <c r="I142" i="74" a="1"/>
  <c r="R142" i="74" a="1"/>
  <c r="I143" i="74" a="1"/>
  <c r="R143" i="74" a="1"/>
  <c r="I144" i="74" a="1"/>
  <c r="R144" i="74" a="1"/>
  <c r="I145" i="74" a="1"/>
  <c r="R145" i="74" a="1"/>
  <c r="I146" i="74" a="1"/>
  <c r="R146" i="74" a="1"/>
  <c r="I147" i="74" a="1"/>
  <c r="R147" i="74" a="1"/>
  <c r="I148" i="74" a="1"/>
  <c r="R148" i="74" a="1"/>
  <c r="I149" i="74" a="1"/>
  <c r="R149" i="74" a="1"/>
  <c r="I150" i="74" a="1"/>
  <c r="R150" i="74" a="1"/>
  <c r="I151" i="74" a="1"/>
  <c r="R151" i="74" a="1"/>
  <c r="I152" i="74" a="1"/>
  <c r="P114" i="74" a="1"/>
  <c r="P121" i="74" a="1"/>
  <c r="Q125" i="74" a="1"/>
  <c r="C130" i="74" a="1"/>
  <c r="G116" i="74" a="1"/>
  <c r="H120" i="74" a="1"/>
  <c r="G123" i="74" a="1"/>
  <c r="G127" i="74" a="1"/>
  <c r="H128" i="74" a="1"/>
  <c r="H129" i="74" a="1"/>
  <c r="N130" i="74" a="1"/>
  <c r="G131" i="74" a="1"/>
  <c r="Q131" i="74" a="1"/>
  <c r="I132" i="74" a="1"/>
  <c r="C133" i="74" a="1"/>
  <c r="M133" i="74" a="1"/>
  <c r="E134" i="74" a="1"/>
  <c r="P134" i="74" a="1"/>
  <c r="H135" i="74" a="1"/>
  <c r="R135" i="74" a="1"/>
  <c r="L136" i="74" a="1"/>
  <c r="C137" i="74" a="1"/>
  <c r="L137" i="74" a="1"/>
  <c r="C138" i="74" a="1"/>
  <c r="L138" i="74" a="1"/>
  <c r="C139" i="74" a="1"/>
  <c r="L139" i="74" a="1"/>
  <c r="C140" i="74" a="1"/>
  <c r="L140" i="74" a="1"/>
  <c r="C141" i="74" a="1"/>
  <c r="L141" i="74" a="1"/>
  <c r="C142" i="74" a="1"/>
  <c r="L142" i="74" a="1"/>
  <c r="C143" i="74" a="1"/>
  <c r="L143" i="74" a="1"/>
  <c r="C144" i="74" a="1"/>
  <c r="L144" i="74" a="1"/>
  <c r="C145" i="74" a="1"/>
  <c r="L145" i="74" a="1"/>
  <c r="C146" i="74" a="1"/>
  <c r="L146" i="74" a="1"/>
  <c r="C147" i="74" a="1"/>
  <c r="L147" i="74" a="1"/>
  <c r="C148" i="74" a="1"/>
  <c r="L148" i="74" a="1"/>
  <c r="C149" i="74" a="1"/>
  <c r="L149" i="74" a="1"/>
  <c r="C150" i="74" a="1"/>
  <c r="L150" i="74" a="1"/>
  <c r="C151" i="74" a="1"/>
  <c r="L151" i="74" a="1"/>
  <c r="C152" i="74" a="1"/>
  <c r="L152" i="74" a="1"/>
  <c r="C153" i="74" a="1"/>
  <c r="L153" i="74" a="1"/>
  <c r="P117" i="74" a="1"/>
  <c r="Q121" i="74" a="1"/>
  <c r="P124" i="74" a="1"/>
  <c r="D130" i="74" a="1"/>
  <c r="G119" i="74" a="1"/>
  <c r="H123" i="74" a="1"/>
  <c r="G126" i="74" a="1"/>
  <c r="H127" i="74" a="1"/>
  <c r="I128" i="74" a="1"/>
  <c r="I129" i="74" a="1"/>
  <c r="P130" i="74" a="1"/>
  <c r="H131" i="74" a="1"/>
  <c r="R131" i="74" a="1"/>
  <c r="L132" i="74" a="1"/>
  <c r="D133" i="74" a="1"/>
  <c r="N133" i="74" a="1"/>
  <c r="G134" i="74" a="1"/>
  <c r="Q134" i="74" a="1"/>
  <c r="I135" i="74" a="1"/>
  <c r="C136" i="74" a="1"/>
  <c r="M136" i="74" a="1"/>
  <c r="D137" i="74" a="1"/>
  <c r="M137" i="74" a="1"/>
  <c r="D138" i="74" a="1"/>
  <c r="M138" i="74" a="1"/>
  <c r="D139" i="74" a="1"/>
  <c r="M139" i="74" a="1"/>
  <c r="D140" i="74" a="1"/>
  <c r="M140" i="74" a="1"/>
  <c r="D141" i="74" a="1"/>
  <c r="M141" i="74" a="1"/>
  <c r="D142" i="74" a="1"/>
  <c r="M142" i="74" a="1"/>
  <c r="D143" i="74" a="1"/>
  <c r="M143" i="74" a="1"/>
  <c r="D144" i="74" a="1"/>
  <c r="M144" i="74" a="1"/>
  <c r="D145" i="74" a="1"/>
  <c r="M145" i="74" a="1"/>
  <c r="D146" i="74" a="1"/>
  <c r="M146" i="74" a="1"/>
  <c r="D147" i="74" a="1"/>
  <c r="M147" i="74" a="1"/>
  <c r="D148" i="74" a="1"/>
  <c r="M148" i="74" a="1"/>
  <c r="D149" i="74" a="1"/>
  <c r="M149" i="74" a="1"/>
  <c r="D150" i="74" a="1"/>
  <c r="M150" i="74" a="1"/>
  <c r="D151" i="74" a="1"/>
  <c r="M151" i="74" a="1"/>
  <c r="D152" i="74" a="1"/>
  <c r="M152" i="74" a="1"/>
  <c r="D153" i="74" a="1"/>
  <c r="M153" i="74" a="1"/>
  <c r="D154" i="74" a="1"/>
  <c r="M154" i="74" a="1"/>
  <c r="D155" i="74" a="1"/>
  <c r="M155" i="74" a="1"/>
  <c r="D156" i="74" a="1"/>
  <c r="M156" i="74" a="1"/>
  <c r="D157" i="74" a="1"/>
  <c r="M157" i="74" a="1"/>
  <c r="D158" i="74" a="1"/>
  <c r="M158" i="74" a="1"/>
  <c r="D159" i="74" a="1"/>
  <c r="M159" i="74" a="1"/>
  <c r="D160" i="74" a="1"/>
  <c r="P129" i="74" a="1"/>
  <c r="L131" i="74" a="1"/>
  <c r="R134" i="74" a="1"/>
  <c r="F139" i="74" a="1"/>
  <c r="E142" i="74" a="1"/>
  <c r="F146" i="74" a="1"/>
  <c r="E149" i="74" a="1"/>
  <c r="E153" i="74" a="1"/>
  <c r="P154" i="74" a="1"/>
  <c r="N155" i="74" a="1"/>
  <c r="H156" i="74" a="1"/>
  <c r="R157" i="74" a="1"/>
  <c r="R160" i="74" a="1"/>
  <c r="C162" i="74" a="1"/>
  <c r="M162" i="74" a="1"/>
  <c r="D163" i="74" a="1"/>
  <c r="M163" i="74" a="1"/>
  <c r="D164" i="74" a="1"/>
  <c r="M164" i="74" a="1"/>
  <c r="D165" i="74" a="1"/>
  <c r="M165" i="74" a="1"/>
  <c r="D166" i="74" a="1"/>
  <c r="M166" i="74" a="1"/>
  <c r="D167" i="74" a="1"/>
  <c r="M167" i="74" a="1"/>
  <c r="D168" i="74" a="1"/>
  <c r="M168" i="74" a="1"/>
  <c r="D169" i="74" a="1"/>
  <c r="M169" i="74" a="1"/>
  <c r="D170" i="74" a="1"/>
  <c r="M170" i="74" a="1"/>
  <c r="D171" i="74" a="1"/>
  <c r="M171" i="74" a="1"/>
  <c r="D172" i="74" a="1"/>
  <c r="M172" i="74" a="1"/>
  <c r="D173" i="74" a="1"/>
  <c r="M173" i="74" a="1"/>
  <c r="D174" i="74" a="1"/>
  <c r="M174" i="74" a="1"/>
  <c r="D175" i="74" a="1"/>
  <c r="M175" i="74" a="1"/>
  <c r="D176" i="74" a="1"/>
  <c r="M176" i="74" a="1"/>
  <c r="D177" i="74" a="1"/>
  <c r="M177" i="74" a="1"/>
  <c r="D178" i="74" a="1"/>
  <c r="M178" i="74" a="1"/>
  <c r="D179" i="74" a="1"/>
  <c r="M179" i="74" a="1"/>
  <c r="D180" i="74" a="1"/>
  <c r="M180" i="74" a="1"/>
  <c r="D181" i="74" a="1"/>
  <c r="M181" i="74" a="1"/>
  <c r="D182" i="74" a="1"/>
  <c r="M182" i="74" a="1"/>
  <c r="D183" i="74" a="1"/>
  <c r="M183" i="74" a="1"/>
  <c r="D184" i="74" a="1"/>
  <c r="M184" i="74" a="1"/>
  <c r="D185" i="74" a="1"/>
  <c r="M185" i="74" a="1"/>
  <c r="D186" i="74" a="1"/>
  <c r="P123" i="74" a="1"/>
  <c r="I127" i="74" a="1"/>
  <c r="G133" i="74" a="1"/>
  <c r="N136" i="74" a="1"/>
  <c r="O140" i="74" a="1"/>
  <c r="N143" i="74" a="1"/>
  <c r="O147" i="74" a="1"/>
  <c r="N150" i="74" a="1"/>
  <c r="E154" i="74" a="1"/>
  <c r="Q154" i="74" a="1"/>
  <c r="I156" i="74" a="1"/>
  <c r="F157" i="74" a="1"/>
  <c r="C158" i="74" a="1"/>
  <c r="O158" i="74" a="1"/>
  <c r="G159" i="74" a="1"/>
  <c r="Q159" i="74" a="1"/>
  <c r="I160" i="74" a="1"/>
  <c r="L161" i="74" a="1"/>
  <c r="D162" i="74" a="1"/>
  <c r="P119" i="74" a="1"/>
  <c r="G130" i="74" a="1"/>
  <c r="C135" i="74" a="1"/>
  <c r="E138" i="74" a="1"/>
  <c r="F142" i="74" a="1"/>
  <c r="E145" i="74" a="1"/>
  <c r="F149" i="74" a="1"/>
  <c r="E152" i="74" a="1"/>
  <c r="F153" i="74" a="1"/>
  <c r="R154" i="74" a="1"/>
  <c r="O155" i="74" a="1"/>
  <c r="L156" i="74" a="1"/>
  <c r="C161" i="74" a="1"/>
  <c r="M161" i="74" a="1"/>
  <c r="N162" i="74" a="1"/>
  <c r="E163" i="74" a="1"/>
  <c r="N163" i="74" a="1"/>
  <c r="E164" i="74" a="1"/>
  <c r="N164" i="74" a="1"/>
  <c r="E165" i="74" a="1"/>
  <c r="N165" i="74" a="1"/>
  <c r="E166" i="74" a="1"/>
  <c r="N166" i="74" a="1"/>
  <c r="E167" i="74" a="1"/>
  <c r="N167" i="74" a="1"/>
  <c r="E168" i="74" a="1"/>
  <c r="N168" i="74" a="1"/>
  <c r="E169" i="74" a="1"/>
  <c r="N169" i="74" a="1"/>
  <c r="E170" i="74" a="1"/>
  <c r="N170" i="74" a="1"/>
  <c r="E171" i="74" a="1"/>
  <c r="N171" i="74" a="1"/>
  <c r="E172" i="74" a="1"/>
  <c r="N172" i="74" a="1"/>
  <c r="E173" i="74" a="1"/>
  <c r="N173" i="74" a="1"/>
  <c r="E174" i="74" a="1"/>
  <c r="N174" i="74" a="1"/>
  <c r="E175" i="74" a="1"/>
  <c r="N175" i="74" a="1"/>
  <c r="E176" i="74" a="1"/>
  <c r="N176" i="74" a="1"/>
  <c r="E177" i="74" a="1"/>
  <c r="N177" i="74" a="1"/>
  <c r="E178" i="74" a="1"/>
  <c r="N178" i="74" a="1"/>
  <c r="E179" i="74" a="1"/>
  <c r="N179" i="74" a="1"/>
  <c r="E180" i="74" a="1"/>
  <c r="N180" i="74" a="1"/>
  <c r="E181" i="74" a="1"/>
  <c r="N181" i="74" a="1"/>
  <c r="E182" i="74" a="1"/>
  <c r="N182" i="74" a="1"/>
  <c r="E183" i="74" a="1"/>
  <c r="N183" i="74" a="1"/>
  <c r="E184" i="74" a="1"/>
  <c r="N184" i="74" a="1"/>
  <c r="E185" i="74" a="1"/>
  <c r="N185" i="74" a="1"/>
  <c r="E186" i="74" a="1"/>
  <c r="N186" i="74" a="1"/>
  <c r="E187" i="74" a="1"/>
  <c r="N187" i="74" a="1"/>
  <c r="P120" i="74" a="1"/>
  <c r="Q123" i="74" a="1"/>
  <c r="P127" i="74" a="1"/>
  <c r="C132" i="74" a="1"/>
  <c r="O136" i="74" a="1"/>
  <c r="N139" i="74" a="1"/>
  <c r="O143" i="74" a="1"/>
  <c r="N146" i="74" a="1"/>
  <c r="O150" i="74" a="1"/>
  <c r="F154" i="74" a="1"/>
  <c r="C155" i="74" a="1"/>
  <c r="G157" i="74" a="1"/>
  <c r="E158" i="74" a="1"/>
  <c r="P158" i="74" a="1"/>
  <c r="H159" i="74" a="1"/>
  <c r="R159" i="74" a="1"/>
  <c r="L160" i="74" a="1"/>
  <c r="D161" i="74" a="1"/>
  <c r="E162" i="74" a="1"/>
  <c r="P116" i="74" a="1"/>
  <c r="Q124" i="74" a="1"/>
  <c r="H130" i="74" a="1"/>
  <c r="P133" i="74" a="1"/>
  <c r="F138" i="74" a="1"/>
  <c r="E141" i="74" a="1"/>
  <c r="F145" i="74" a="1"/>
  <c r="E148" i="74" a="1"/>
  <c r="F152" i="74" a="1"/>
  <c r="H153" i="74" a="1"/>
  <c r="P155" i="74" a="1"/>
  <c r="N156" i="74" a="1"/>
  <c r="H157" i="74" a="1"/>
  <c r="M160" i="74" a="1"/>
  <c r="N161" i="74" a="1"/>
  <c r="O162" i="74" a="1"/>
  <c r="F163" i="74" a="1"/>
  <c r="O163" i="74" a="1"/>
  <c r="F164" i="74" a="1"/>
  <c r="O164" i="74" a="1"/>
  <c r="F165" i="74" a="1"/>
  <c r="O165" i="74" a="1"/>
  <c r="F166" i="74" a="1"/>
  <c r="O166" i="74" a="1"/>
  <c r="F167" i="74" a="1"/>
  <c r="O167" i="74" a="1"/>
  <c r="F168" i="74" a="1"/>
  <c r="O168" i="74" a="1"/>
  <c r="F169" i="74" a="1"/>
  <c r="O169" i="74" a="1"/>
  <c r="F170" i="74" a="1"/>
  <c r="O170" i="74" a="1"/>
  <c r="F171" i="74" a="1"/>
  <c r="O171" i="74" a="1"/>
  <c r="F172" i="74" a="1"/>
  <c r="O172" i="74" a="1"/>
  <c r="F173" i="74" a="1"/>
  <c r="O173" i="74" a="1"/>
  <c r="F174" i="74" a="1"/>
  <c r="O174" i="74" a="1"/>
  <c r="F175" i="74" a="1"/>
  <c r="O175" i="74" a="1"/>
  <c r="F176" i="74" a="1"/>
  <c r="O176" i="74" a="1"/>
  <c r="F177" i="74" a="1"/>
  <c r="O177" i="74" a="1"/>
  <c r="F178" i="74" a="1"/>
  <c r="O178" i="74" a="1"/>
  <c r="F179" i="74" a="1"/>
  <c r="O179" i="74" a="1"/>
  <c r="F180" i="74" a="1"/>
  <c r="O180" i="74" a="1"/>
  <c r="F181" i="74" a="1"/>
  <c r="O181" i="74" a="1"/>
  <c r="F182" i="74" a="1"/>
  <c r="O182" i="74" a="1"/>
  <c r="F183" i="74" a="1"/>
  <c r="O183" i="74" a="1"/>
  <c r="F184" i="74" a="1"/>
  <c r="O184" i="74" a="1"/>
  <c r="F185" i="74" a="1"/>
  <c r="O185" i="74" a="1"/>
  <c r="F186" i="74" a="1"/>
  <c r="O186" i="74" a="1"/>
  <c r="F187" i="74" a="1"/>
  <c r="Q120" i="74" a="1"/>
  <c r="D132" i="74" a="1"/>
  <c r="L135" i="74" a="1"/>
  <c r="O139" i="74" a="1"/>
  <c r="N142" i="74" a="1"/>
  <c r="O146" i="74" a="1"/>
  <c r="N149" i="74" a="1"/>
  <c r="I153" i="74" a="1"/>
  <c r="G154" i="74" a="1"/>
  <c r="E155" i="74" a="1"/>
  <c r="Q155" i="74" a="1"/>
  <c r="I157" i="74" a="1"/>
  <c r="F158" i="74" a="1"/>
  <c r="Q158" i="74" a="1"/>
  <c r="I159" i="74" a="1"/>
  <c r="C160" i="74" a="1"/>
  <c r="E161" i="74" a="1"/>
  <c r="F162" i="74" a="1"/>
  <c r="P128" i="74" a="1"/>
  <c r="Q133" i="74" a="1"/>
  <c r="E137" i="74" a="1"/>
  <c r="F141" i="74" a="1"/>
  <c r="E144" i="74" a="1"/>
  <c r="F148" i="74" a="1"/>
  <c r="E151" i="74" a="1"/>
  <c r="H154" i="74" a="1"/>
  <c r="R155" i="74" a="1"/>
  <c r="O156" i="74" a="1"/>
  <c r="L157" i="74" a="1"/>
  <c r="N160" i="74" a="1"/>
  <c r="O161" i="74" a="1"/>
  <c r="P162" i="74" a="1"/>
  <c r="G163" i="74" a="1"/>
  <c r="P163" i="74" a="1"/>
  <c r="G164" i="74" a="1"/>
  <c r="P164" i="74" a="1"/>
  <c r="G165" i="74" a="1"/>
  <c r="P165" i="74" a="1"/>
  <c r="G166" i="74" a="1"/>
  <c r="P166" i="74" a="1"/>
  <c r="G167" i="74" a="1"/>
  <c r="P167" i="74" a="1"/>
  <c r="G168" i="74" a="1"/>
  <c r="P168" i="74" a="1"/>
  <c r="G169" i="74" a="1"/>
  <c r="P169" i="74" a="1"/>
  <c r="G170" i="74" a="1"/>
  <c r="P170" i="74" a="1"/>
  <c r="G171" i="74" a="1"/>
  <c r="P171" i="74" a="1"/>
  <c r="G172" i="74" a="1"/>
  <c r="P172" i="74" a="1"/>
  <c r="G173" i="74" a="1"/>
  <c r="P173" i="74" a="1"/>
  <c r="G174" i="74" a="1"/>
  <c r="P174" i="74" a="1"/>
  <c r="G175" i="74" a="1"/>
  <c r="P175" i="74" a="1"/>
  <c r="G176" i="74" a="1"/>
  <c r="P176" i="74" a="1"/>
  <c r="G177" i="74" a="1"/>
  <c r="P177" i="74" a="1"/>
  <c r="G178" i="74" a="1"/>
  <c r="P178" i="74" a="1"/>
  <c r="G179" i="74" a="1"/>
  <c r="P179" i="74" a="1"/>
  <c r="G180" i="74" a="1"/>
  <c r="P180" i="74" a="1"/>
  <c r="G181" i="74" a="1"/>
  <c r="P181" i="74" a="1"/>
  <c r="G182" i="74" a="1"/>
  <c r="P182" i="74" a="1"/>
  <c r="G183" i="74" a="1"/>
  <c r="P183" i="74" a="1"/>
  <c r="G184" i="74" a="1"/>
  <c r="P184" i="74" a="1"/>
  <c r="G185" i="74" a="1"/>
  <c r="P185" i="74" a="1"/>
  <c r="G186" i="74" a="1"/>
  <c r="P186" i="74" a="1"/>
  <c r="G187" i="74" a="1"/>
  <c r="P187" i="74" a="1"/>
  <c r="G188" i="74" a="1"/>
  <c r="G125" i="74" a="1"/>
  <c r="Q130" i="74" a="1"/>
  <c r="M135" i="74" a="1"/>
  <c r="N138" i="74" a="1"/>
  <c r="O142" i="74" a="1"/>
  <c r="N145" i="74" a="1"/>
  <c r="O149" i="74" a="1"/>
  <c r="N152" i="74" a="1"/>
  <c r="N153" i="74" a="1"/>
  <c r="I154" i="74" a="1"/>
  <c r="F155" i="74" a="1"/>
  <c r="C156" i="74" a="1"/>
  <c r="G158" i="74" a="1"/>
  <c r="R158" i="74" a="1"/>
  <c r="L159" i="74" a="1"/>
  <c r="E160" i="74" a="1"/>
  <c r="F161" i="74" a="1"/>
  <c r="G162" i="74" a="1"/>
  <c r="Q128" i="74" a="1"/>
  <c r="M132" i="74" a="1"/>
  <c r="F137" i="74" a="1"/>
  <c r="E140" i="74" a="1"/>
  <c r="F144" i="74" a="1"/>
  <c r="E147" i="74" a="1"/>
  <c r="F151" i="74" a="1"/>
  <c r="L154" i="74" a="1"/>
  <c r="P156" i="74" a="1"/>
  <c r="N157" i="74" a="1"/>
  <c r="H158" i="74" a="1"/>
  <c r="O160" i="74" a="1"/>
  <c r="P161" i="74" a="1"/>
  <c r="Q162" i="74" a="1"/>
  <c r="H163" i="74" a="1"/>
  <c r="Q163" i="74" a="1"/>
  <c r="H164" i="74" a="1"/>
  <c r="Q164" i="74" a="1"/>
  <c r="H165" i="74" a="1"/>
  <c r="Q165" i="74" a="1"/>
  <c r="H166" i="74" a="1"/>
  <c r="Q166" i="74" a="1"/>
  <c r="H167" i="74" a="1"/>
  <c r="Q167" i="74" a="1"/>
  <c r="H168" i="74" a="1"/>
  <c r="Q168" i="74" a="1"/>
  <c r="H169" i="74" a="1"/>
  <c r="Q169" i="74" a="1"/>
  <c r="H170" i="74" a="1"/>
  <c r="Q170" i="74" a="1"/>
  <c r="H171" i="74" a="1"/>
  <c r="Q171" i="74" a="1"/>
  <c r="H172" i="74" a="1"/>
  <c r="Q172" i="74" a="1"/>
  <c r="H173" i="74" a="1"/>
  <c r="Q173" i="74" a="1"/>
  <c r="H174" i="74" a="1"/>
  <c r="Q174" i="74" a="1"/>
  <c r="H175" i="74" a="1"/>
  <c r="Q175" i="74" a="1"/>
  <c r="H176" i="74" a="1"/>
  <c r="Q176" i="74" a="1"/>
  <c r="H177" i="74" a="1"/>
  <c r="Q177" i="74" a="1"/>
  <c r="H178" i="74" a="1"/>
  <c r="Q178" i="74" a="1"/>
  <c r="H179" i="74" a="1"/>
  <c r="Q179" i="74" a="1"/>
  <c r="H180" i="74" a="1"/>
  <c r="Q180" i="74" a="1"/>
  <c r="H181" i="74" a="1"/>
  <c r="Q181" i="74" a="1"/>
  <c r="H182" i="74" a="1"/>
  <c r="Q182" i="74" a="1"/>
  <c r="H183" i="74" a="1"/>
  <c r="Q183" i="74" a="1"/>
  <c r="H184" i="74" a="1"/>
  <c r="Q184" i="74" a="1"/>
  <c r="H185" i="74" a="1"/>
  <c r="Q185" i="74" a="1"/>
  <c r="H186" i="74" a="1"/>
  <c r="Q186" i="74" a="1"/>
  <c r="H187" i="74" a="1"/>
  <c r="Q187" i="74" a="1"/>
  <c r="H188" i="74" a="1"/>
  <c r="Q188" i="74" a="1"/>
  <c r="H122" i="74" a="1"/>
  <c r="F143" i="74" a="1"/>
  <c r="G156" i="74" a="1"/>
  <c r="G160" i="74" a="1"/>
  <c r="Q161" i="74" a="1"/>
  <c r="C166" i="74" a="1"/>
  <c r="R168" i="74" a="1"/>
  <c r="C173" i="74" a="1"/>
  <c r="R175" i="74" a="1"/>
  <c r="C180" i="74" a="1"/>
  <c r="R182" i="74" a="1"/>
  <c r="O188" i="74" a="1"/>
  <c r="C190" i="74" a="1"/>
  <c r="N190" i="74" a="1"/>
  <c r="G191" i="74" a="1"/>
  <c r="R191" i="74" a="1"/>
  <c r="F193" i="74" a="1"/>
  <c r="Q193" i="74" a="1"/>
  <c r="D195" i="74" a="1"/>
  <c r="G196" i="74" a="1"/>
  <c r="Q196" i="74" a="1"/>
  <c r="R197" i="74" a="1"/>
  <c r="C199" i="74" a="1"/>
  <c r="D200" i="74" a="1"/>
  <c r="D136" i="74" a="1"/>
  <c r="N151" i="74" a="1"/>
  <c r="N154" i="74" a="1"/>
  <c r="Q156" i="74" a="1"/>
  <c r="N158" i="74" a="1"/>
  <c r="I163" i="74" a="1"/>
  <c r="L167" i="74" a="1"/>
  <c r="I170" i="74" a="1"/>
  <c r="L174" i="74" a="1"/>
  <c r="I177" i="74" a="1"/>
  <c r="L181" i="74" a="1"/>
  <c r="I184" i="74" a="1"/>
  <c r="C187" i="74" a="1"/>
  <c r="C188" i="74" a="1"/>
  <c r="I189" i="74" a="1"/>
  <c r="O190" i="74" a="1"/>
  <c r="H191" i="74" a="1"/>
  <c r="M192" i="74" a="1"/>
  <c r="L194" i="74" a="1"/>
  <c r="E195" i="74" a="1"/>
  <c r="P195" i="74" a="1"/>
  <c r="H196" i="74" a="1"/>
  <c r="I197" i="74" a="1"/>
  <c r="L198" i="74" a="1"/>
  <c r="M199" i="74" a="1"/>
  <c r="N200" i="74" a="1"/>
  <c r="E201" i="74" a="1"/>
  <c r="N201" i="74" a="1"/>
  <c r="E202" i="74" a="1"/>
  <c r="N202" i="74" a="1"/>
  <c r="E203" i="74" a="1"/>
  <c r="N203" i="74" a="1"/>
  <c r="E204" i="74" a="1"/>
  <c r="N204" i="74" a="1"/>
  <c r="E205" i="74" a="1"/>
  <c r="N205" i="74" a="1"/>
  <c r="E206" i="74" a="1"/>
  <c r="N206" i="74" a="1"/>
  <c r="E207" i="74" a="1"/>
  <c r="N207" i="74" a="1"/>
  <c r="E208" i="74" a="1"/>
  <c r="N208" i="74" a="1"/>
  <c r="E209" i="74" a="1"/>
  <c r="N209" i="74" a="1"/>
  <c r="E210" i="74" a="1"/>
  <c r="N210" i="74" a="1"/>
  <c r="E211" i="74" a="1"/>
  <c r="N211" i="74" a="1"/>
  <c r="I131" i="74" a="1"/>
  <c r="F140" i="74" a="1"/>
  <c r="N147" i="74" a="1"/>
  <c r="R156" i="74" a="1"/>
  <c r="C159" i="74" a="1"/>
  <c r="H160" i="74" a="1"/>
  <c r="R161" i="74" a="1"/>
  <c r="R164" i="74" a="1"/>
  <c r="C169" i="74" a="1"/>
  <c r="R171" i="74" a="1"/>
  <c r="C176" i="74" a="1"/>
  <c r="R178" i="74" a="1"/>
  <c r="C183" i="74" a="1"/>
  <c r="R185" i="74" a="1"/>
  <c r="P188" i="74" a="1"/>
  <c r="D190" i="74" a="1"/>
  <c r="C192" i="74" a="1"/>
  <c r="N192" i="74" a="1"/>
  <c r="G193" i="74" a="1"/>
  <c r="R193" i="74" a="1"/>
  <c r="F195" i="74" a="1"/>
  <c r="Q195" i="74" a="1"/>
  <c r="R196" i="74" a="1"/>
  <c r="C198" i="74" a="1"/>
  <c r="D199" i="74" a="1"/>
  <c r="E200" i="74" a="1"/>
  <c r="E136" i="74" a="1"/>
  <c r="N148" i="74" a="1"/>
  <c r="O151" i="74" a="1"/>
  <c r="O154" i="74" a="1"/>
  <c r="C157" i="74" a="1"/>
  <c r="L163" i="74" a="1"/>
  <c r="I166" i="74" a="1"/>
  <c r="L170" i="74" a="1"/>
  <c r="I173" i="74" a="1"/>
  <c r="L177" i="74" a="1"/>
  <c r="I180" i="74" a="1"/>
  <c r="L184" i="74" a="1"/>
  <c r="D187" i="74" a="1"/>
  <c r="D188" i="74" a="1"/>
  <c r="L189" i="74" a="1"/>
  <c r="E190" i="74" a="1"/>
  <c r="P190" i="74" a="1"/>
  <c r="I191" i="74" a="1"/>
  <c r="O192" i="74" a="1"/>
  <c r="H193" i="74" a="1"/>
  <c r="M194" i="74" a="1"/>
  <c r="I196" i="74" a="1"/>
  <c r="L197" i="74" a="1"/>
  <c r="M198" i="74" a="1"/>
  <c r="N199" i="74" a="1"/>
  <c r="O200" i="74" a="1"/>
  <c r="F201" i="74" a="1"/>
  <c r="O201" i="74" a="1"/>
  <c r="F202" i="74" a="1"/>
  <c r="O202" i="74" a="1"/>
  <c r="F203" i="74" a="1"/>
  <c r="O203" i="74" a="1"/>
  <c r="F204" i="74" a="1"/>
  <c r="O204" i="74" a="1"/>
  <c r="F205" i="74" a="1"/>
  <c r="O205" i="74" a="1"/>
  <c r="F206" i="74" a="1"/>
  <c r="O206" i="74" a="1"/>
  <c r="F207" i="74" a="1"/>
  <c r="O207" i="74" a="1"/>
  <c r="F208" i="74" a="1"/>
  <c r="O208" i="74" a="1"/>
  <c r="F209" i="74" a="1"/>
  <c r="O209" i="74" a="1"/>
  <c r="F210" i="74" a="1"/>
  <c r="O210" i="74" a="1"/>
  <c r="F211" i="74" a="1"/>
  <c r="O211" i="74" a="1"/>
  <c r="H126" i="74" a="1"/>
  <c r="N144" i="74" a="1"/>
  <c r="O152" i="74" a="1"/>
  <c r="E159" i="74" a="1"/>
  <c r="P160" i="74" a="1"/>
  <c r="H162" i="74" a="1"/>
  <c r="C165" i="74" a="1"/>
  <c r="R167" i="74" a="1"/>
  <c r="C172" i="74" a="1"/>
  <c r="R174" i="74" a="1"/>
  <c r="C179" i="74" a="1"/>
  <c r="R181" i="74" a="1"/>
  <c r="C186" i="74" a="1"/>
  <c r="E188" i="74" a="1"/>
  <c r="R188" i="74" a="1"/>
  <c r="F190" i="74" a="1"/>
  <c r="Q190" i="74" a="1"/>
  <c r="D192" i="74" a="1"/>
  <c r="C194" i="74" a="1"/>
  <c r="N194" i="74" a="1"/>
  <c r="G195" i="74" a="1"/>
  <c r="R195" i="74" a="1"/>
  <c r="C197" i="74" a="1"/>
  <c r="D198" i="74" a="1"/>
  <c r="E199" i="74" a="1"/>
  <c r="F200" i="74" a="1"/>
  <c r="G115" i="74" a="1"/>
  <c r="N132" i="74" a="1"/>
  <c r="N140" i="74" a="1"/>
  <c r="O148" i="74" a="1"/>
  <c r="G155" i="74" a="1"/>
  <c r="E157" i="74" a="1"/>
  <c r="L166" i="74" a="1"/>
  <c r="I169" i="74" a="1"/>
  <c r="L173" i="74" a="1"/>
  <c r="I176" i="74" a="1"/>
  <c r="L180" i="74" a="1"/>
  <c r="I183" i="74" a="1"/>
  <c r="I187" i="74" a="1"/>
  <c r="F188" i="74" a="1"/>
  <c r="M189" i="74" a="1"/>
  <c r="L191" i="74" a="1"/>
  <c r="E192" i="74" a="1"/>
  <c r="P192" i="74" a="1"/>
  <c r="I193" i="74" a="1"/>
  <c r="O194" i="74" a="1"/>
  <c r="H195" i="74" a="1"/>
  <c r="L196" i="74" a="1"/>
  <c r="M197" i="74" a="1"/>
  <c r="N198" i="74" a="1"/>
  <c r="O199" i="74" a="1"/>
  <c r="P200" i="74" a="1"/>
  <c r="G201" i="74" a="1"/>
  <c r="P201" i="74" a="1"/>
  <c r="G202" i="74" a="1"/>
  <c r="P202" i="74" a="1"/>
  <c r="G203" i="74" a="1"/>
  <c r="P203" i="74" a="1"/>
  <c r="G204" i="74" a="1"/>
  <c r="P204" i="74" a="1"/>
  <c r="G205" i="74" a="1"/>
  <c r="P205" i="74" a="1"/>
  <c r="G206" i="74" a="1"/>
  <c r="P206" i="74" a="1"/>
  <c r="G207" i="74" a="1"/>
  <c r="P207" i="74" a="1"/>
  <c r="G208" i="74" a="1"/>
  <c r="I126" i="74" a="1"/>
  <c r="N141" i="74" a="1"/>
  <c r="O144" i="74" a="1"/>
  <c r="Q152" i="74" a="1"/>
  <c r="H155" i="74" a="1"/>
  <c r="F159" i="74" a="1"/>
  <c r="Q160" i="74" a="1"/>
  <c r="I162" i="74" a="1"/>
  <c r="R163" i="74" a="1"/>
  <c r="C168" i="74" a="1"/>
  <c r="R170" i="74" a="1"/>
  <c r="C175" i="74" a="1"/>
  <c r="R177" i="74" a="1"/>
  <c r="C182" i="74" a="1"/>
  <c r="R184" i="74" a="1"/>
  <c r="C189" i="74" a="1"/>
  <c r="N189" i="74" a="1"/>
  <c r="G190" i="74" a="1"/>
  <c r="R190" i="74" a="1"/>
  <c r="F192" i="74" a="1"/>
  <c r="Q192" i="74" a="1"/>
  <c r="D194" i="74" a="1"/>
  <c r="C196" i="74" a="1"/>
  <c r="D197" i="74" a="1"/>
  <c r="E198" i="74" a="1"/>
  <c r="F199" i="74" a="1"/>
  <c r="G200" i="74" a="1"/>
  <c r="N137" i="74" a="1"/>
  <c r="O145" i="74" a="1"/>
  <c r="R152" i="74" a="1"/>
  <c r="I155" i="74" a="1"/>
  <c r="O157" i="74" a="1"/>
  <c r="N159" i="74" a="1"/>
  <c r="I165" i="74" a="1"/>
  <c r="L169" i="74" a="1"/>
  <c r="I172" i="74" a="1"/>
  <c r="L176" i="74" a="1"/>
  <c r="I179" i="74" a="1"/>
  <c r="L183" i="74" a="1"/>
  <c r="I186" i="74" a="1"/>
  <c r="L187" i="74" a="1"/>
  <c r="O189" i="74" a="1"/>
  <c r="H190" i="74" a="1"/>
  <c r="M191" i="74" a="1"/>
  <c r="L193" i="74" a="1"/>
  <c r="E194" i="74" a="1"/>
  <c r="P194" i="74" a="1"/>
  <c r="I195" i="74" a="1"/>
  <c r="M196" i="74" a="1"/>
  <c r="N197" i="74" a="1"/>
  <c r="O198" i="74" a="1"/>
  <c r="P199" i="74" a="1"/>
  <c r="H200" i="74" a="1"/>
  <c r="Q200" i="74" a="1"/>
  <c r="H201" i="74" a="1"/>
  <c r="Q201" i="74" a="1"/>
  <c r="H202" i="74" a="1"/>
  <c r="Q202" i="74" a="1"/>
  <c r="H203" i="74" a="1"/>
  <c r="Q203" i="74" a="1"/>
  <c r="H204" i="74" a="1"/>
  <c r="Q204" i="74" a="1"/>
  <c r="H205" i="74" a="1"/>
  <c r="Q205" i="74" a="1"/>
  <c r="H206" i="74" a="1"/>
  <c r="Q206" i="74" a="1"/>
  <c r="H207" i="74" a="1"/>
  <c r="Q207" i="74" a="1"/>
  <c r="H208" i="74" a="1"/>
  <c r="Q208" i="74" a="1"/>
  <c r="H209" i="74" a="1"/>
  <c r="Q209" i="74" a="1"/>
  <c r="H210" i="74" a="1"/>
  <c r="Q210" i="74" a="1"/>
  <c r="H211" i="74" a="1"/>
  <c r="Q211" i="74" a="1"/>
  <c r="H212" i="74" a="1"/>
  <c r="Q212" i="74" a="1"/>
  <c r="H213" i="74" a="1"/>
  <c r="Q213" i="74" a="1"/>
  <c r="H214" i="74" a="1"/>
  <c r="Q214" i="74" a="1"/>
  <c r="H215" i="74" a="1"/>
  <c r="Q215" i="74" a="1"/>
  <c r="H216" i="74" a="1"/>
  <c r="Q216" i="74" a="1"/>
  <c r="H217" i="74" a="1"/>
  <c r="Q217" i="74" a="1"/>
  <c r="H218" i="74" a="1"/>
  <c r="G118" i="74" a="1"/>
  <c r="E133" i="74" a="1"/>
  <c r="O141" i="74" a="1"/>
  <c r="L155" i="74" a="1"/>
  <c r="G161" i="74" a="1"/>
  <c r="L162" i="74" a="1"/>
  <c r="C164" i="74" a="1"/>
  <c r="R166" i="74" a="1"/>
  <c r="C171" i="74" a="1"/>
  <c r="R173" i="74" a="1"/>
  <c r="C178" i="74" a="1"/>
  <c r="R180" i="74" a="1"/>
  <c r="C185" i="74" a="1"/>
  <c r="I188" i="74" a="1"/>
  <c r="D189" i="74" a="1"/>
  <c r="C191" i="74" a="1"/>
  <c r="N191" i="74" a="1"/>
  <c r="G192" i="74" a="1"/>
  <c r="R192" i="74" a="1"/>
  <c r="F194" i="74" a="1"/>
  <c r="Q194" i="74" a="1"/>
  <c r="D196" i="74" a="1"/>
  <c r="E197" i="74" a="1"/>
  <c r="F198" i="74" a="1"/>
  <c r="G199" i="74" a="1"/>
  <c r="Q199" i="74" a="1"/>
  <c r="F150" i="74" a="1"/>
  <c r="Q157" i="74" a="1"/>
  <c r="C170" i="74" a="1"/>
  <c r="I182" i="74" a="1"/>
  <c r="L185" i="74" a="1"/>
  <c r="M188" i="74" a="1"/>
  <c r="L190" i="74" a="1"/>
  <c r="O195" i="74" a="1"/>
  <c r="G197" i="74" a="1"/>
  <c r="R201" i="74" a="1"/>
  <c r="D203" i="74" a="1"/>
  <c r="C206" i="74" a="1"/>
  <c r="P208" i="74" a="1"/>
  <c r="E212" i="74" a="1"/>
  <c r="P214" i="74" a="1"/>
  <c r="M215" i="74" a="1"/>
  <c r="F216" i="74" a="1"/>
  <c r="R216" i="74" a="1"/>
  <c r="E218" i="74" a="1"/>
  <c r="H219" i="74" a="1"/>
  <c r="D221" i="74" a="1"/>
  <c r="E222" i="74" a="1"/>
  <c r="N222" i="74" a="1"/>
  <c r="E223" i="74" a="1"/>
  <c r="N223" i="74" a="1"/>
  <c r="E224" i="74" a="1"/>
  <c r="N224" i="74" a="1"/>
  <c r="E225" i="74" a="1"/>
  <c r="N225" i="74" a="1"/>
  <c r="E226" i="74" a="1"/>
  <c r="N226" i="74" a="1"/>
  <c r="E227" i="74" a="1"/>
  <c r="N227" i="74" a="1"/>
  <c r="E228" i="74" a="1"/>
  <c r="N228" i="74" a="1"/>
  <c r="E229" i="74" a="1"/>
  <c r="N229" i="74" a="1"/>
  <c r="E230" i="74" a="1"/>
  <c r="N230" i="74" a="1"/>
  <c r="E231" i="74" a="1"/>
  <c r="N231" i="74" a="1"/>
  <c r="E232" i="74" a="1"/>
  <c r="N232" i="74" a="1"/>
  <c r="E233" i="74" a="1"/>
  <c r="N233" i="74" a="1"/>
  <c r="E234" i="74" a="1"/>
  <c r="N234" i="74" a="1"/>
  <c r="E235" i="74" a="1"/>
  <c r="N235" i="74" a="1"/>
  <c r="E236" i="74" a="1"/>
  <c r="N236" i="74" a="1"/>
  <c r="E237" i="74" a="1"/>
  <c r="N237" i="74" a="1"/>
  <c r="E238" i="74" a="1"/>
  <c r="N238" i="74" a="1"/>
  <c r="E239" i="74" a="1"/>
  <c r="N239" i="74" a="1"/>
  <c r="E240" i="74" a="1"/>
  <c r="N240" i="74" a="1"/>
  <c r="E241" i="74" a="1"/>
  <c r="N241" i="74" a="1"/>
  <c r="E242" i="74" a="1"/>
  <c r="N242" i="74" a="1"/>
  <c r="E243" i="74" a="1"/>
  <c r="N243" i="74" a="1"/>
  <c r="E244" i="74" a="1"/>
  <c r="N244" i="74" a="1"/>
  <c r="E245" i="74" a="1"/>
  <c r="N245" i="74" a="1"/>
  <c r="E246" i="74" a="1"/>
  <c r="N246" i="74" a="1"/>
  <c r="E247" i="74" a="1"/>
  <c r="N247" i="74" a="1"/>
  <c r="E248" i="74" a="1"/>
  <c r="N248" i="74" a="1"/>
  <c r="E249" i="74" a="1"/>
  <c r="N249" i="74" a="1"/>
  <c r="E250" i="74" a="1"/>
  <c r="N250" i="74" a="1"/>
  <c r="E251" i="74" a="1"/>
  <c r="N251" i="74" a="1"/>
  <c r="E252" i="74" a="1"/>
  <c r="N252" i="74" a="1"/>
  <c r="E253" i="74" a="1"/>
  <c r="N253" i="74" a="1"/>
  <c r="E254" i="74" a="1"/>
  <c r="N254" i="74" a="1"/>
  <c r="E255" i="74" a="1"/>
  <c r="N255" i="74" a="1"/>
  <c r="E256" i="74" a="1"/>
  <c r="N256" i="74" a="1"/>
  <c r="E257" i="74" a="1"/>
  <c r="N257" i="74" a="1"/>
  <c r="E258" i="74" a="1"/>
  <c r="L129" i="74" a="1"/>
  <c r="E139" i="74" a="1"/>
  <c r="I158" i="74" a="1"/>
  <c r="R162" i="74" a="1"/>
  <c r="I178" i="74" a="1"/>
  <c r="L186" i="74" a="1"/>
  <c r="N188" i="74" a="1"/>
  <c r="I192" i="74" a="1"/>
  <c r="G194" i="74" a="1"/>
  <c r="H197" i="74" a="1"/>
  <c r="R198" i="74" a="1"/>
  <c r="L200" i="74" a="1"/>
  <c r="I203" i="74" a="1"/>
  <c r="M204" i="74" a="1"/>
  <c r="L207" i="74" a="1"/>
  <c r="R208" i="74" a="1"/>
  <c r="C210" i="74" a="1"/>
  <c r="D211" i="74" a="1"/>
  <c r="F212" i="74" a="1"/>
  <c r="D213" i="74" a="1"/>
  <c r="C214" i="74" a="1"/>
  <c r="R214" i="74" a="1"/>
  <c r="M217" i="74" a="1"/>
  <c r="P218" i="74" a="1"/>
  <c r="I219" i="74" a="1"/>
  <c r="C220" i="74" a="1"/>
  <c r="M220" i="74" a="1"/>
  <c r="N221" i="74" a="1"/>
  <c r="C167" i="74" a="1"/>
  <c r="I174" i="74" a="1"/>
  <c r="L182" i="74" a="1"/>
  <c r="E189" i="74" a="1"/>
  <c r="M190" i="74" a="1"/>
  <c r="H194" i="74" a="1"/>
  <c r="E196" i="74" a="1"/>
  <c r="O197" i="74" a="1"/>
  <c r="C202" i="74" a="1"/>
  <c r="R204" i="74" a="1"/>
  <c r="D206" i="74" a="1"/>
  <c r="G211" i="74" a="1"/>
  <c r="G212" i="74" a="1"/>
  <c r="E213" i="74" a="1"/>
  <c r="N215" i="74" a="1"/>
  <c r="G216" i="74" a="1"/>
  <c r="C217" i="74" a="1"/>
  <c r="F218" i="74" a="1"/>
  <c r="Q218" i="74" a="1"/>
  <c r="E221" i="74" a="1"/>
  <c r="F222" i="74" a="1"/>
  <c r="O222" i="74" a="1"/>
  <c r="F223" i="74" a="1"/>
  <c r="O223" i="74" a="1"/>
  <c r="F224" i="74" a="1"/>
  <c r="O224" i="74" a="1"/>
  <c r="F225" i="74" a="1"/>
  <c r="O225" i="74" a="1"/>
  <c r="F226" i="74" a="1"/>
  <c r="O226" i="74" a="1"/>
  <c r="F227" i="74" a="1"/>
  <c r="O227" i="74" a="1"/>
  <c r="F228" i="74" a="1"/>
  <c r="O228" i="74" a="1"/>
  <c r="F229" i="74" a="1"/>
  <c r="O229" i="74" a="1"/>
  <c r="F230" i="74" a="1"/>
  <c r="O230" i="74" a="1"/>
  <c r="F231" i="74" a="1"/>
  <c r="O231" i="74" a="1"/>
  <c r="F232" i="74" a="1"/>
  <c r="O232" i="74" a="1"/>
  <c r="F233" i="74" a="1"/>
  <c r="O233" i="74" a="1"/>
  <c r="F234" i="74" a="1"/>
  <c r="O234" i="74" a="1"/>
  <c r="F235" i="74" a="1"/>
  <c r="O235" i="74" a="1"/>
  <c r="F236" i="74" a="1"/>
  <c r="O236" i="74" a="1"/>
  <c r="F237" i="74" a="1"/>
  <c r="O237" i="74" a="1"/>
  <c r="F238" i="74" a="1"/>
  <c r="O238" i="74" a="1"/>
  <c r="F239" i="74" a="1"/>
  <c r="O239" i="74" a="1"/>
  <c r="F240" i="74" a="1"/>
  <c r="O240" i="74" a="1"/>
  <c r="F241" i="74" a="1"/>
  <c r="O241" i="74" a="1"/>
  <c r="F242" i="74" a="1"/>
  <c r="O242" i="74" a="1"/>
  <c r="F243" i="74" a="1"/>
  <c r="O243" i="74" a="1"/>
  <c r="F244" i="74" a="1"/>
  <c r="O244" i="74" a="1"/>
  <c r="F245" i="74" a="1"/>
  <c r="O245" i="74" a="1"/>
  <c r="F246" i="74" a="1"/>
  <c r="O246" i="74" a="1"/>
  <c r="F247" i="74" a="1"/>
  <c r="O247" i="74" a="1"/>
  <c r="F248" i="74" a="1"/>
  <c r="O248" i="74" a="1"/>
  <c r="F249" i="74" a="1"/>
  <c r="O249" i="74" a="1"/>
  <c r="F250" i="74" a="1"/>
  <c r="O250" i="74" a="1"/>
  <c r="F251" i="74" a="1"/>
  <c r="O251" i="74" a="1"/>
  <c r="F252" i="74" a="1"/>
  <c r="O252" i="74" a="1"/>
  <c r="F253" i="74" a="1"/>
  <c r="O253" i="74" a="1"/>
  <c r="F254" i="74" a="1"/>
  <c r="O254" i="74" a="1"/>
  <c r="F255" i="74" a="1"/>
  <c r="O255" i="74" a="1"/>
  <c r="F256" i="74" a="1"/>
  <c r="O256" i="74" a="1"/>
  <c r="F257" i="74" a="1"/>
  <c r="O257" i="74" a="1"/>
  <c r="F258" i="74" a="1"/>
  <c r="M129" i="74" a="1"/>
  <c r="O153" i="74" a="1"/>
  <c r="L158" i="74" a="1"/>
  <c r="C163" i="74" a="1"/>
  <c r="I175" i="74" a="1"/>
  <c r="L178" i="74" a="1"/>
  <c r="M186" i="74" a="1"/>
  <c r="F189" i="74" a="1"/>
  <c r="L192" i="74" a="1"/>
  <c r="H199" i="74" a="1"/>
  <c r="M200" i="74" a="1"/>
  <c r="L203" i="74" a="1"/>
  <c r="I206" i="74" a="1"/>
  <c r="M207" i="74" a="1"/>
  <c r="C209" i="74" a="1"/>
  <c r="D210" i="74" a="1"/>
  <c r="I211" i="74" a="1"/>
  <c r="I212" i="74" a="1"/>
  <c r="F213" i="74" a="1"/>
  <c r="D214" i="74" a="1"/>
  <c r="C215" i="74" a="1"/>
  <c r="O215" i="74" a="1"/>
  <c r="I216" i="74" a="1"/>
  <c r="N217" i="74" a="1"/>
  <c r="R218" i="74" a="1"/>
  <c r="L219" i="74" a="1"/>
  <c r="D220" i="74" a="1"/>
  <c r="N220" i="74" a="1"/>
  <c r="O221" i="74" a="1"/>
  <c r="O159" i="74" a="1"/>
  <c r="I171" i="74" a="1"/>
  <c r="L179" i="74" a="1"/>
  <c r="D191" i="74" a="1"/>
  <c r="I194" i="74" a="1"/>
  <c r="F196" i="74" a="1"/>
  <c r="P197" i="74" a="1"/>
  <c r="R200" i="74" a="1"/>
  <c r="D202" i="74" a="1"/>
  <c r="C205" i="74" a="1"/>
  <c r="R207" i="74" a="1"/>
  <c r="G210" i="74" a="1"/>
  <c r="G213" i="74" a="1"/>
  <c r="E214" i="74" a="1"/>
  <c r="D217" i="74" a="1"/>
  <c r="G218" i="74" a="1"/>
  <c r="F221" i="74" a="1"/>
  <c r="G222" i="74" a="1"/>
  <c r="P222" i="74" a="1"/>
  <c r="G223" i="74" a="1"/>
  <c r="P223" i="74" a="1"/>
  <c r="G224" i="74" a="1"/>
  <c r="P224" i="74" a="1"/>
  <c r="G225" i="74" a="1"/>
  <c r="P225" i="74" a="1"/>
  <c r="G226" i="74" a="1"/>
  <c r="P226" i="74" a="1"/>
  <c r="G227" i="74" a="1"/>
  <c r="P227" i="74" a="1"/>
  <c r="G228" i="74" a="1"/>
  <c r="P228" i="74" a="1"/>
  <c r="G229" i="74" a="1"/>
  <c r="P229" i="74" a="1"/>
  <c r="G230" i="74" a="1"/>
  <c r="P230" i="74" a="1"/>
  <c r="G231" i="74" a="1"/>
  <c r="P231" i="74" a="1"/>
  <c r="G232" i="74" a="1"/>
  <c r="P232" i="74" a="1"/>
  <c r="G233" i="74" a="1"/>
  <c r="P233" i="74" a="1"/>
  <c r="G234" i="74" a="1"/>
  <c r="P234" i="74" a="1"/>
  <c r="G235" i="74" a="1"/>
  <c r="P235" i="74" a="1"/>
  <c r="G236" i="74" a="1"/>
  <c r="P236" i="74" a="1"/>
  <c r="G237" i="74" a="1"/>
  <c r="P237" i="74" a="1"/>
  <c r="G238" i="74" a="1"/>
  <c r="P238" i="74" a="1"/>
  <c r="G239" i="74" a="1"/>
  <c r="P239" i="74" a="1"/>
  <c r="G240" i="74" a="1"/>
  <c r="P240" i="74" a="1"/>
  <c r="G241" i="74" a="1"/>
  <c r="P241" i="74" a="1"/>
  <c r="G242" i="74" a="1"/>
  <c r="P242" i="74" a="1"/>
  <c r="G243" i="74" a="1"/>
  <c r="P243" i="74" a="1"/>
  <c r="G244" i="74" a="1"/>
  <c r="P244" i="74" a="1"/>
  <c r="G245" i="74" a="1"/>
  <c r="P245" i="74" a="1"/>
  <c r="G246" i="74" a="1"/>
  <c r="P246" i="74" a="1"/>
  <c r="G247" i="74" a="1"/>
  <c r="P247" i="74" a="1"/>
  <c r="G248" i="74" a="1"/>
  <c r="P248" i="74" a="1"/>
  <c r="G249" i="74" a="1"/>
  <c r="P249" i="74" a="1"/>
  <c r="G250" i="74" a="1"/>
  <c r="P250" i="74" a="1"/>
  <c r="G251" i="74" a="1"/>
  <c r="R130" i="74" a="1"/>
  <c r="E143" i="74" a="1"/>
  <c r="Q153" i="74" a="1"/>
  <c r="I167" i="74" a="1"/>
  <c r="L175" i="74" a="1"/>
  <c r="R186" i="74" a="1"/>
  <c r="G189" i="74" a="1"/>
  <c r="E191" i="74" a="1"/>
  <c r="C193" i="74" a="1"/>
  <c r="Q197" i="74" a="1"/>
  <c r="I199" i="74" a="1"/>
  <c r="I202" i="74" a="1"/>
  <c r="M203" i="74" a="1"/>
  <c r="L206" i="74" a="1"/>
  <c r="D209" i="74" a="1"/>
  <c r="I210" i="74" a="1"/>
  <c r="L211" i="74" a="1"/>
  <c r="L212" i="74" a="1"/>
  <c r="I213" i="74" a="1"/>
  <c r="F214" i="74" a="1"/>
  <c r="D215" i="74" a="1"/>
  <c r="P215" i="74" a="1"/>
  <c r="L216" i="74" a="1"/>
  <c r="O217" i="74" a="1"/>
  <c r="I218" i="74" a="1"/>
  <c r="C219" i="74" a="1"/>
  <c r="M219" i="74" a="1"/>
  <c r="E220" i="74" a="1"/>
  <c r="O220" i="74" a="1"/>
  <c r="P221" i="74" a="1"/>
  <c r="H134" i="74" a="1"/>
  <c r="R153" i="74" a="1"/>
  <c r="P159" i="74" a="1"/>
  <c r="I168" i="74" a="1"/>
  <c r="L171" i="74" a="1"/>
  <c r="R183" i="74" a="1"/>
  <c r="M187" i="74" a="1"/>
  <c r="H189" i="74" a="1"/>
  <c r="F191" i="74" a="1"/>
  <c r="R194" i="74" a="1"/>
  <c r="N196" i="74" a="1"/>
  <c r="C201" i="74" a="1"/>
  <c r="R203" i="74" a="1"/>
  <c r="D205" i="74" a="1"/>
  <c r="C208" i="74" a="1"/>
  <c r="G209" i="74" a="1"/>
  <c r="G214" i="74" a="1"/>
  <c r="R215" i="74" a="1"/>
  <c r="E217" i="74" a="1"/>
  <c r="G221" i="74" a="1"/>
  <c r="H222" i="74" a="1"/>
  <c r="Q222" i="74" a="1"/>
  <c r="H223" i="74" a="1"/>
  <c r="Q223" i="74" a="1"/>
  <c r="H224" i="74" a="1"/>
  <c r="Q224" i="74" a="1"/>
  <c r="H225" i="74" a="1"/>
  <c r="Q225" i="74" a="1"/>
  <c r="H226" i="74" a="1"/>
  <c r="Q226" i="74" a="1"/>
  <c r="H227" i="74" a="1"/>
  <c r="Q227" i="74" a="1"/>
  <c r="H228" i="74" a="1"/>
  <c r="Q228" i="74" a="1"/>
  <c r="H229" i="74" a="1"/>
  <c r="Q229" i="74" a="1"/>
  <c r="H230" i="74" a="1"/>
  <c r="Q230" i="74" a="1"/>
  <c r="H231" i="74" a="1"/>
  <c r="Q231" i="74" a="1"/>
  <c r="H232" i="74" a="1"/>
  <c r="Q232" i="74" a="1"/>
  <c r="H233" i="74" a="1"/>
  <c r="Q233" i="74" a="1"/>
  <c r="H234" i="74" a="1"/>
  <c r="Q234" i="74" a="1"/>
  <c r="H235" i="74" a="1"/>
  <c r="Q235" i="74" a="1"/>
  <c r="H236" i="74" a="1"/>
  <c r="Q236" i="74" a="1"/>
  <c r="H237" i="74" a="1"/>
  <c r="Q237" i="74" a="1"/>
  <c r="H238" i="74" a="1"/>
  <c r="Q238" i="74" a="1"/>
  <c r="H239" i="74" a="1"/>
  <c r="Q239" i="74" a="1"/>
  <c r="H240" i="74" a="1"/>
  <c r="Q240" i="74" a="1"/>
  <c r="H241" i="74" a="1"/>
  <c r="Q241" i="74" a="1"/>
  <c r="H242" i="74" a="1"/>
  <c r="Q242" i="74" a="1"/>
  <c r="H243" i="74" a="1"/>
  <c r="Q243" i="74" a="1"/>
  <c r="H244" i="74" a="1"/>
  <c r="Q244" i="74" a="1"/>
  <c r="H245" i="74" a="1"/>
  <c r="Q245" i="74" a="1"/>
  <c r="H246" i="74" a="1"/>
  <c r="Q246" i="74" a="1"/>
  <c r="H247" i="74" a="1"/>
  <c r="Q247" i="74" a="1"/>
  <c r="H248" i="74" a="1"/>
  <c r="Q248" i="74" a="1"/>
  <c r="H249" i="74" a="1"/>
  <c r="Q249" i="74" a="1"/>
  <c r="H250" i="74" a="1"/>
  <c r="Q250" i="74" a="1"/>
  <c r="H251" i="74" a="1"/>
  <c r="Q251" i="74" a="1"/>
  <c r="H252" i="74" a="1"/>
  <c r="Q252" i="74" a="1"/>
  <c r="H253" i="74" a="1"/>
  <c r="Q253" i="74" a="1"/>
  <c r="H254" i="74" a="1"/>
  <c r="C154" i="74" a="1"/>
  <c r="F160" i="74" a="1"/>
  <c r="I164" i="74" a="1"/>
  <c r="L172" i="74" a="1"/>
  <c r="R179" i="74" a="1"/>
  <c r="O187" i="74" a="1"/>
  <c r="P189" i="74" a="1"/>
  <c r="D193" i="74" a="1"/>
  <c r="L199" i="74" a="1"/>
  <c r="L202" i="74" a="1"/>
  <c r="I205" i="74" a="1"/>
  <c r="M206" i="74" a="1"/>
  <c r="I209" i="74" a="1"/>
  <c r="L210" i="74" a="1"/>
  <c r="M211" i="74" a="1"/>
  <c r="M212" i="74" a="1"/>
  <c r="L213" i="74" a="1"/>
  <c r="I214" i="74" a="1"/>
  <c r="E215" i="74" a="1"/>
  <c r="M216" i="74" a="1"/>
  <c r="P217" i="74" a="1"/>
  <c r="L218" i="74" a="1"/>
  <c r="D219" i="74" a="1"/>
  <c r="N219" i="74" a="1"/>
  <c r="F220" i="74" a="1"/>
  <c r="P220" i="74" a="1"/>
  <c r="Q221" i="74" a="1"/>
  <c r="I134" i="74" a="1"/>
  <c r="E146" i="74" a="1"/>
  <c r="L168" i="74" a="1"/>
  <c r="C184" i="74" a="1"/>
  <c r="Q189" i="74" a="1"/>
  <c r="O191" i="74" a="1"/>
  <c r="E193" i="74" a="1"/>
  <c r="C195" i="74" a="1"/>
  <c r="O196" i="74" a="1"/>
  <c r="G198" i="74" a="1"/>
  <c r="D201" i="74" a="1"/>
  <c r="C204" i="74" a="1"/>
  <c r="R206" i="74" a="1"/>
  <c r="D208" i="74" a="1"/>
  <c r="P211" i="74" a="1"/>
  <c r="N212" i="74" a="1"/>
  <c r="F215" i="74" a="1"/>
  <c r="C216" i="74" a="1"/>
  <c r="F217" i="74" a="1"/>
  <c r="R217" i="74" a="1"/>
  <c r="H221" i="74" a="1"/>
  <c r="R221" i="74" a="1"/>
  <c r="I222" i="74" a="1"/>
  <c r="R222" i="74" a="1"/>
  <c r="I223" i="74" a="1"/>
  <c r="R223" i="74" a="1"/>
  <c r="I224" i="74" a="1"/>
  <c r="R224" i="74" a="1"/>
  <c r="I225" i="74" a="1"/>
  <c r="R225" i="74" a="1"/>
  <c r="I226" i="74" a="1"/>
  <c r="R226" i="74" a="1"/>
  <c r="I227" i="74" a="1"/>
  <c r="R227" i="74" a="1"/>
  <c r="I228" i="74" a="1"/>
  <c r="R228" i="74" a="1"/>
  <c r="I229" i="74" a="1"/>
  <c r="R229" i="74" a="1"/>
  <c r="I230" i="74" a="1"/>
  <c r="R230" i="74" a="1"/>
  <c r="I231" i="74" a="1"/>
  <c r="R231" i="74" a="1"/>
  <c r="I232" i="74" a="1"/>
  <c r="R232" i="74" a="1"/>
  <c r="I233" i="74" a="1"/>
  <c r="R233" i="74" a="1"/>
  <c r="I234" i="74" a="1"/>
  <c r="R234" i="74" a="1"/>
  <c r="I235" i="74" a="1"/>
  <c r="R235" i="74" a="1"/>
  <c r="I236" i="74" a="1"/>
  <c r="R236" i="74" a="1"/>
  <c r="I237" i="74" a="1"/>
  <c r="R237" i="74" a="1"/>
  <c r="I238" i="74" a="1"/>
  <c r="R238" i="74" a="1"/>
  <c r="I239" i="74" a="1"/>
  <c r="R239" i="74" a="1"/>
  <c r="I240" i="74" a="1"/>
  <c r="R240" i="74" a="1"/>
  <c r="I241" i="74" a="1"/>
  <c r="R241" i="74" a="1"/>
  <c r="I242" i="74" a="1"/>
  <c r="R242" i="74" a="1"/>
  <c r="I243" i="74" a="1"/>
  <c r="R243" i="74" a="1"/>
  <c r="I244" i="74" a="1"/>
  <c r="R244" i="74" a="1"/>
  <c r="E156" i="74" a="1"/>
  <c r="L164" i="74" a="1"/>
  <c r="R176" i="74" a="1"/>
  <c r="M193" i="74" a="1"/>
  <c r="H198" i="74" a="1"/>
  <c r="R199" i="74" a="1"/>
  <c r="I201" i="74" a="1"/>
  <c r="M202" i="74" a="1"/>
  <c r="L205" i="74" a="1"/>
  <c r="I208" i="74" a="1"/>
  <c r="L209" i="74" a="1"/>
  <c r="M210" i="74" a="1"/>
  <c r="R211" i="74" a="1"/>
  <c r="O212" i="74" a="1"/>
  <c r="M213" i="74" a="1"/>
  <c r="R172" i="74" a="1"/>
  <c r="I185" i="74" a="1"/>
  <c r="N193" i="74" a="1"/>
  <c r="P198" i="74" a="1"/>
  <c r="D204" i="74" a="1"/>
  <c r="P212" i="74" a="1"/>
  <c r="I215" i="74" a="1"/>
  <c r="O218" i="74" a="1"/>
  <c r="L223" i="74" a="1"/>
  <c r="M227" i="74" a="1"/>
  <c r="L230" i="74" a="1"/>
  <c r="M234" i="74" a="1"/>
  <c r="L237" i="74" a="1"/>
  <c r="M241" i="74" a="1"/>
  <c r="L244" i="74" a="1"/>
  <c r="D249" i="74" a="1"/>
  <c r="D250" i="74" a="1"/>
  <c r="D251" i="74" a="1"/>
  <c r="P253" i="74" a="1"/>
  <c r="C257" i="74" a="1"/>
  <c r="P257" i="74" a="1"/>
  <c r="E259" i="74" a="1"/>
  <c r="P259" i="74" a="1"/>
  <c r="D261" i="74" a="1"/>
  <c r="O261" i="74" a="1"/>
  <c r="H262" i="74" a="1"/>
  <c r="C263" i="74" a="1"/>
  <c r="R264" i="74" a="1"/>
  <c r="E266" i="74" a="1"/>
  <c r="P266" i="74" a="1"/>
  <c r="M268" i="74" a="1"/>
  <c r="D269" i="74" a="1"/>
  <c r="M269" i="74" a="1"/>
  <c r="D270" i="74" a="1"/>
  <c r="M270" i="74" a="1"/>
  <c r="D271" i="74" a="1"/>
  <c r="M271" i="74" a="1"/>
  <c r="D272" i="74" a="1"/>
  <c r="M272" i="74" a="1"/>
  <c r="D273" i="74" a="1"/>
  <c r="M273" i="74" a="1"/>
  <c r="D274" i="74" a="1"/>
  <c r="M274" i="74" a="1"/>
  <c r="D275" i="74" a="1"/>
  <c r="M275" i="74" a="1"/>
  <c r="D276" i="74" a="1"/>
  <c r="M276" i="74" a="1"/>
  <c r="D277" i="74" a="1"/>
  <c r="M277" i="74" a="1"/>
  <c r="D278" i="74" a="1"/>
  <c r="M278" i="74" a="1"/>
  <c r="D279" i="74" a="1"/>
  <c r="M279" i="74" a="1"/>
  <c r="D280" i="74" a="1"/>
  <c r="M280" i="74" a="1"/>
  <c r="D281" i="74" a="1"/>
  <c r="M281" i="74" a="1"/>
  <c r="D282" i="74" a="1"/>
  <c r="M282" i="74" a="1"/>
  <c r="D283" i="74" a="1"/>
  <c r="M283" i="74" a="1"/>
  <c r="D284" i="74" a="1"/>
  <c r="M284" i="74" a="1"/>
  <c r="D285" i="74" a="1"/>
  <c r="M285" i="74" a="1"/>
  <c r="D286" i="74" a="1"/>
  <c r="M286" i="74" a="1"/>
  <c r="P157" i="74" a="1"/>
  <c r="O193" i="74" a="1"/>
  <c r="Q198" i="74" a="1"/>
  <c r="I204" i="74" a="1"/>
  <c r="M208" i="74" a="1"/>
  <c r="R212" i="74" a="1"/>
  <c r="G217" i="74" a="1"/>
  <c r="E219" i="74" a="1"/>
  <c r="L220" i="74" a="1"/>
  <c r="D222" i="74" a="1"/>
  <c r="C225" i="74" a="1"/>
  <c r="D229" i="74" a="1"/>
  <c r="C232" i="74" a="1"/>
  <c r="D236" i="74" a="1"/>
  <c r="C239" i="74" a="1"/>
  <c r="D243" i="74" a="1"/>
  <c r="R245" i="74" a="1"/>
  <c r="C247" i="74" a="1"/>
  <c r="D248" i="74" a="1"/>
  <c r="D252" i="74" a="1"/>
  <c r="C253" i="74" a="1"/>
  <c r="R253" i="74" a="1"/>
  <c r="L255" i="74" a="1"/>
  <c r="G256" i="74" a="1"/>
  <c r="Q257" i="74" a="1"/>
  <c r="M258" i="74" a="1"/>
  <c r="F259" i="74" a="1"/>
  <c r="Q259" i="74" a="1"/>
  <c r="L260" i="74" a="1"/>
  <c r="I262" i="74" a="1"/>
  <c r="N263" i="74" a="1"/>
  <c r="G264" i="74" a="1"/>
  <c r="M265" i="74" a="1"/>
  <c r="F266" i="74" a="1"/>
  <c r="Q266" i="74" a="1"/>
  <c r="L267" i="74" a="1"/>
  <c r="D268" i="74" a="1"/>
  <c r="H119" i="74" a="1"/>
  <c r="H161" i="74" a="1"/>
  <c r="R187" i="74" a="1"/>
  <c r="L215" i="74" a="1"/>
  <c r="I217" i="74" a="1"/>
  <c r="Q220" i="74" a="1"/>
  <c r="M223" i="74" a="1"/>
  <c r="L226" i="74" a="1"/>
  <c r="M230" i="74" a="1"/>
  <c r="L233" i="74" a="1"/>
  <c r="M237" i="74" a="1"/>
  <c r="L240" i="74" a="1"/>
  <c r="M244" i="74" a="1"/>
  <c r="P254" i="74" a="1"/>
  <c r="H256" i="74" a="1"/>
  <c r="D257" i="74" a="1"/>
  <c r="R257" i="74" a="1"/>
  <c r="R259" i="74" a="1"/>
  <c r="E261" i="74" a="1"/>
  <c r="P261" i="74" a="1"/>
  <c r="D263" i="74" a="1"/>
  <c r="O263" i="74" a="1"/>
  <c r="H264" i="74" a="1"/>
  <c r="C265" i="74" a="1"/>
  <c r="R266" i="74" a="1"/>
  <c r="N268" i="74" a="1"/>
  <c r="E269" i="74" a="1"/>
  <c r="N269" i="74" a="1"/>
  <c r="E270" i="74" a="1"/>
  <c r="N270" i="74" a="1"/>
  <c r="E271" i="74" a="1"/>
  <c r="N271" i="74" a="1"/>
  <c r="E272" i="74" a="1"/>
  <c r="N272" i="74" a="1"/>
  <c r="E273" i="74" a="1"/>
  <c r="N273" i="74" a="1"/>
  <c r="E274" i="74" a="1"/>
  <c r="N274" i="74" a="1"/>
  <c r="E275" i="74" a="1"/>
  <c r="N275" i="74" a="1"/>
  <c r="E276" i="74" a="1"/>
  <c r="N276" i="74" a="1"/>
  <c r="E277" i="74" a="1"/>
  <c r="N277" i="74" a="1"/>
  <c r="E278" i="74" a="1"/>
  <c r="N278" i="74" a="1"/>
  <c r="E279" i="74" a="1"/>
  <c r="N279" i="74" a="1"/>
  <c r="E280" i="74" a="1"/>
  <c r="N280" i="74" a="1"/>
  <c r="E281" i="74" a="1"/>
  <c r="N281" i="74" a="1"/>
  <c r="E282" i="74" a="1"/>
  <c r="N282" i="74" a="1"/>
  <c r="E283" i="74" a="1"/>
  <c r="N283" i="74" a="1"/>
  <c r="E284" i="74" a="1"/>
  <c r="N284" i="74" a="1"/>
  <c r="E285" i="74" a="1"/>
  <c r="N285" i="74" a="1"/>
  <c r="E286" i="74" a="1"/>
  <c r="N286" i="74" a="1"/>
  <c r="E287" i="74" a="1"/>
  <c r="G122" i="74" a="1"/>
  <c r="C174" i="74" a="1"/>
  <c r="P193" i="74" a="1"/>
  <c r="C200" i="74" a="1"/>
  <c r="L204" i="74" a="1"/>
  <c r="M209" i="74" a="1"/>
  <c r="C213" i="74" a="1"/>
  <c r="F219" i="74" a="1"/>
  <c r="R220" i="74" a="1"/>
  <c r="D225" i="74" a="1"/>
  <c r="C228" i="74" a="1"/>
  <c r="D232" i="74" a="1"/>
  <c r="C235" i="74" a="1"/>
  <c r="D239" i="74" a="1"/>
  <c r="C242" i="74" a="1"/>
  <c r="C246" i="74" a="1"/>
  <c r="D247" i="74" a="1"/>
  <c r="I248" i="74" a="1"/>
  <c r="I249" i="74" a="1"/>
  <c r="I250" i="74" a="1"/>
  <c r="I251" i="74" a="1"/>
  <c r="D253" i="74" a="1"/>
  <c r="C254" i="74" a="1"/>
  <c r="I161" i="74" a="1"/>
  <c r="L188" i="74" a="1"/>
  <c r="L195" i="74" a="1"/>
  <c r="P209" i="74" a="1"/>
  <c r="N213" i="74" a="1"/>
  <c r="L217" i="74" a="1"/>
  <c r="L222" i="74" a="1"/>
  <c r="M226" i="74" a="1"/>
  <c r="L229" i="74" a="1"/>
  <c r="M233" i="74" a="1"/>
  <c r="L236" i="74" a="1"/>
  <c r="M240" i="74" a="1"/>
  <c r="L243" i="74" a="1"/>
  <c r="G252" i="74" a="1"/>
  <c r="R254" i="74" a="1"/>
  <c r="C258" i="74" a="1"/>
  <c r="O258" i="74" a="1"/>
  <c r="H259" i="74" a="1"/>
  <c r="C260" i="74" a="1"/>
  <c r="R261" i="74" a="1"/>
  <c r="E263" i="74" a="1"/>
  <c r="P263" i="74" a="1"/>
  <c r="D265" i="74" a="1"/>
  <c r="O265" i="74" a="1"/>
  <c r="H266" i="74" a="1"/>
  <c r="C267" i="74" a="1"/>
  <c r="O268" i="74" a="1"/>
  <c r="F269" i="74" a="1"/>
  <c r="O269" i="74" a="1"/>
  <c r="F270" i="74" a="1"/>
  <c r="O270" i="74" a="1"/>
  <c r="F271" i="74" a="1"/>
  <c r="O271" i="74" a="1"/>
  <c r="F272" i="74" a="1"/>
  <c r="O272" i="74" a="1"/>
  <c r="F273" i="74" a="1"/>
  <c r="O273" i="74" a="1"/>
  <c r="F274" i="74" a="1"/>
  <c r="O274" i="74" a="1"/>
  <c r="F275" i="74" a="1"/>
  <c r="O275" i="74" a="1"/>
  <c r="F276" i="74" a="1"/>
  <c r="O276" i="74" a="1"/>
  <c r="F277" i="74" a="1"/>
  <c r="O277" i="74" a="1"/>
  <c r="F278" i="74" a="1"/>
  <c r="O278" i="74" a="1"/>
  <c r="F279" i="74" a="1"/>
  <c r="O279" i="74" a="1"/>
  <c r="F280" i="74" a="1"/>
  <c r="O280" i="74" a="1"/>
  <c r="F281" i="74" a="1"/>
  <c r="O281" i="74" a="1"/>
  <c r="F282" i="74" a="1"/>
  <c r="O282" i="74" a="1"/>
  <c r="F283" i="74" a="1"/>
  <c r="O283" i="74" a="1"/>
  <c r="F284" i="74" a="1"/>
  <c r="O284" i="74" a="1"/>
  <c r="F285" i="74" a="1"/>
  <c r="O285" i="74" a="1"/>
  <c r="F286" i="74" a="1"/>
  <c r="O137" i="74" a="1"/>
  <c r="C177" i="74" a="1"/>
  <c r="I200" i="74" a="1"/>
  <c r="M205" i="74" a="1"/>
  <c r="R209" i="74" a="1"/>
  <c r="O213" i="74" a="1"/>
  <c r="D216" i="74" a="1"/>
  <c r="G219" i="74" a="1"/>
  <c r="C221" i="74" a="1"/>
  <c r="C224" i="74" a="1"/>
  <c r="D228" i="74" a="1"/>
  <c r="C231" i="74" a="1"/>
  <c r="D235" i="74" a="1"/>
  <c r="C238" i="74" a="1"/>
  <c r="D242" i="74" a="1"/>
  <c r="C245" i="74" a="1"/>
  <c r="D246" i="74" a="1"/>
  <c r="I247" i="74" a="1"/>
  <c r="L248" i="74" a="1"/>
  <c r="L249" i="74" a="1"/>
  <c r="L250" i="74" a="1"/>
  <c r="L251" i="74" a="1"/>
  <c r="I252" i="74" a="1"/>
  <c r="D254" i="74" a="1"/>
  <c r="L256" i="74" a="1"/>
  <c r="G257" i="74" a="1"/>
  <c r="I259" i="74" a="1"/>
  <c r="N260" i="74" a="1"/>
  <c r="G261" i="74" a="1"/>
  <c r="M262" i="74" a="1"/>
  <c r="F263" i="74" a="1"/>
  <c r="Q263" i="74" a="1"/>
  <c r="L264" i="74" a="1"/>
  <c r="I266" i="74" a="1"/>
  <c r="N267" i="74" a="1"/>
  <c r="F268" i="74" a="1"/>
  <c r="O138" i="74" a="1"/>
  <c r="L165" i="74" a="1"/>
  <c r="R189" i="74" a="1"/>
  <c r="M195" i="74" a="1"/>
  <c r="R205" i="74" a="1"/>
  <c r="P210" i="74" a="1"/>
  <c r="P213" i="74" a="1"/>
  <c r="C218" i="74" a="1"/>
  <c r="O219" i="74" a="1"/>
  <c r="M222" i="74" a="1"/>
  <c r="L225" i="74" a="1"/>
  <c r="M229" i="74" a="1"/>
  <c r="L232" i="74" a="1"/>
  <c r="M236" i="74" a="1"/>
  <c r="L239" i="74" a="1"/>
  <c r="M243" i="74" a="1"/>
  <c r="G253" i="74" a="1"/>
  <c r="C255" i="74" a="1"/>
  <c r="P255" i="74" a="1"/>
  <c r="H257" i="74" a="1"/>
  <c r="D258" i="74" a="1"/>
  <c r="P258" i="74" a="1"/>
  <c r="D260" i="74" a="1"/>
  <c r="O260" i="74" a="1"/>
  <c r="H261" i="74" a="1"/>
  <c r="C262" i="74" a="1"/>
  <c r="R263" i="74" a="1"/>
  <c r="E265" i="74" a="1"/>
  <c r="P265" i="74" a="1"/>
  <c r="D267" i="74" a="1"/>
  <c r="P268" i="74" a="1"/>
  <c r="G269" i="74" a="1"/>
  <c r="P269" i="74" a="1"/>
  <c r="G270" i="74" a="1"/>
  <c r="P270" i="74" a="1"/>
  <c r="G271" i="74" a="1"/>
  <c r="P271" i="74" a="1"/>
  <c r="G272" i="74" a="1"/>
  <c r="P272" i="74" a="1"/>
  <c r="G273" i="74" a="1"/>
  <c r="P273" i="74" a="1"/>
  <c r="G274" i="74" a="1"/>
  <c r="P274" i="74" a="1"/>
  <c r="G275" i="74" a="1"/>
  <c r="P275" i="74" a="1"/>
  <c r="G276" i="74" a="1"/>
  <c r="P276" i="74" a="1"/>
  <c r="G277" i="74" a="1"/>
  <c r="P277" i="74" a="1"/>
  <c r="G278" i="74" a="1"/>
  <c r="P278" i="74" a="1"/>
  <c r="G279" i="74" a="1"/>
  <c r="P279" i="74" a="1"/>
  <c r="G280" i="74" a="1"/>
  <c r="P280" i="74" a="1"/>
  <c r="G281" i="74" a="1"/>
  <c r="P281" i="74" a="1"/>
  <c r="G282" i="74" a="1"/>
  <c r="P282" i="74" a="1"/>
  <c r="G283" i="74" a="1"/>
  <c r="P283" i="74" a="1"/>
  <c r="G284" i="74" a="1"/>
  <c r="P284" i="74" a="1"/>
  <c r="N195" i="74" a="1"/>
  <c r="L201" i="74" a="1"/>
  <c r="R210" i="74" a="1"/>
  <c r="R213" i="74" a="1"/>
  <c r="E216" i="74" a="1"/>
  <c r="I221" i="74" a="1"/>
  <c r="D224" i="74" a="1"/>
  <c r="C227" i="74" a="1"/>
  <c r="D231" i="74" a="1"/>
  <c r="C234" i="74" a="1"/>
  <c r="D238" i="74" a="1"/>
  <c r="C241" i="74" a="1"/>
  <c r="D245" i="74" a="1"/>
  <c r="I246" i="74" a="1"/>
  <c r="L247" i="74" a="1"/>
  <c r="M248" i="74" a="1"/>
  <c r="M249" i="74" a="1"/>
  <c r="M250" i="74" a="1"/>
  <c r="M251" i="74" a="1"/>
  <c r="L252" i="74" a="1"/>
  <c r="I253" i="74" a="1"/>
  <c r="Q255" i="74" a="1"/>
  <c r="M256" i="74" a="1"/>
  <c r="I257" i="74" a="1"/>
  <c r="Q258" i="74" a="1"/>
  <c r="L259" i="74" a="1"/>
  <c r="I261" i="74" a="1"/>
  <c r="N262" i="74" a="1"/>
  <c r="G263" i="74" a="1"/>
  <c r="M264" i="74" a="1"/>
  <c r="F265" i="74" a="1"/>
  <c r="Q265" i="74" a="1"/>
  <c r="L266" i="74" a="1"/>
  <c r="O267" i="74" a="1"/>
  <c r="G268" i="74" a="1"/>
  <c r="C181" i="74" a="1"/>
  <c r="I190" i="74" a="1"/>
  <c r="P196" i="74" a="1"/>
  <c r="C207" i="74" a="1"/>
  <c r="L214" i="74" a="1"/>
  <c r="D218" i="74" a="1"/>
  <c r="P219" i="74" a="1"/>
  <c r="M225" i="74" a="1"/>
  <c r="L228" i="74" a="1"/>
  <c r="M232" i="74" a="1"/>
  <c r="L235" i="74" a="1"/>
  <c r="M239" i="74" a="1"/>
  <c r="L242" i="74" a="1"/>
  <c r="G254" i="74" a="1"/>
  <c r="D255" i="74" a="1"/>
  <c r="R255" i="74" a="1"/>
  <c r="R258" i="74" a="1"/>
  <c r="E260" i="74" a="1"/>
  <c r="P260" i="74" a="1"/>
  <c r="D262" i="74" a="1"/>
  <c r="O262" i="74" a="1"/>
  <c r="H263" i="74" a="1"/>
  <c r="C264" i="74" a="1"/>
  <c r="R265" i="74" a="1"/>
  <c r="E267" i="74" a="1"/>
  <c r="Q268" i="74" a="1"/>
  <c r="H269" i="74" a="1"/>
  <c r="Q269" i="74" a="1"/>
  <c r="H270" i="74" a="1"/>
  <c r="Q270" i="74" a="1"/>
  <c r="H271" i="74" a="1"/>
  <c r="Q271" i="74" a="1"/>
  <c r="H272" i="74" a="1"/>
  <c r="Q272" i="74" a="1"/>
  <c r="H273" i="74" a="1"/>
  <c r="Q273" i="74" a="1"/>
  <c r="H274" i="74" a="1"/>
  <c r="Q274" i="74" a="1"/>
  <c r="H275" i="74" a="1"/>
  <c r="Q275" i="74" a="1"/>
  <c r="H276" i="74" a="1"/>
  <c r="Q276" i="74" a="1"/>
  <c r="H277" i="74" a="1"/>
  <c r="Q277" i="74" a="1"/>
  <c r="H278" i="74" a="1"/>
  <c r="Q278" i="74" a="1"/>
  <c r="H279" i="74" a="1"/>
  <c r="Q279" i="74" a="1"/>
  <c r="H280" i="74" a="1"/>
  <c r="Q280" i="74" a="1"/>
  <c r="H281" i="74" a="1"/>
  <c r="Q281" i="74" a="1"/>
  <c r="H282" i="74" a="1"/>
  <c r="Q282" i="74" a="1"/>
  <c r="H283" i="74" a="1"/>
  <c r="Q283" i="74" a="1"/>
  <c r="H284" i="74" a="1"/>
  <c r="Q284" i="74" a="1"/>
  <c r="F147" i="74" a="1"/>
  <c r="R165" i="74" a="1"/>
  <c r="M201" i="74" a="1"/>
  <c r="C211" i="74" a="1"/>
  <c r="N216" i="74" a="1"/>
  <c r="Q219" i="74" a="1"/>
  <c r="L221" i="74" a="1"/>
  <c r="C223" i="74" a="1"/>
  <c r="D227" i="74" a="1"/>
  <c r="C230" i="74" a="1"/>
  <c r="D234" i="74" a="1"/>
  <c r="C237" i="74" a="1"/>
  <c r="D241" i="74" a="1"/>
  <c r="C244" i="74" a="1"/>
  <c r="I245" i="74" a="1"/>
  <c r="L246" i="74" a="1"/>
  <c r="M247" i="74" a="1"/>
  <c r="M252" i="74" a="1"/>
  <c r="L253" i="74" a="1"/>
  <c r="I254" i="74" a="1"/>
  <c r="L257" i="74" a="1"/>
  <c r="G258" i="74" a="1"/>
  <c r="M259" i="74" a="1"/>
  <c r="F260" i="74" a="1"/>
  <c r="Q260" i="74" a="1"/>
  <c r="L261" i="74" a="1"/>
  <c r="I263" i="74" a="1"/>
  <c r="N264" i="74" a="1"/>
  <c r="G265" i="74" a="1"/>
  <c r="M266" i="74" a="1"/>
  <c r="F267" i="74" a="1"/>
  <c r="P267" i="74" a="1"/>
  <c r="H268" i="74" a="1"/>
  <c r="E150" i="74" a="1"/>
  <c r="N218" i="74" a="1"/>
  <c r="L224" i="74" a="1"/>
  <c r="M238" i="74" a="1"/>
  <c r="P251" i="74" a="1"/>
  <c r="Q256" i="74" a="1"/>
  <c r="C259" i="74" a="1"/>
  <c r="M260" i="74" a="1"/>
  <c r="G262" i="74" a="1"/>
  <c r="E264" i="74" a="1"/>
  <c r="Q267" i="74" a="1"/>
  <c r="C272" i="74" a="1"/>
  <c r="R274" i="74" a="1"/>
  <c r="C279" i="74" a="1"/>
  <c r="R281" i="74" a="1"/>
  <c r="P285" i="74" a="1"/>
  <c r="O286" i="74" a="1"/>
  <c r="I287" i="74" a="1"/>
  <c r="H289" i="74" a="1"/>
  <c r="I290" i="74" a="1"/>
  <c r="L291" i="74" a="1"/>
  <c r="C292" i="74" a="1"/>
  <c r="L292" i="74" a="1"/>
  <c r="C293" i="74" a="1"/>
  <c r="L293" i="74" a="1"/>
  <c r="C294" i="74" a="1"/>
  <c r="L294" i="74" a="1"/>
  <c r="C295" i="74" a="1"/>
  <c r="L295" i="74" a="1"/>
  <c r="C296" i="74" a="1"/>
  <c r="L296" i="74" a="1"/>
  <c r="C297" i="74" a="1"/>
  <c r="L297" i="74" a="1"/>
  <c r="C298" i="74" a="1"/>
  <c r="L298" i="74" a="1"/>
  <c r="C299" i="74" a="1"/>
  <c r="L299" i="74" a="1"/>
  <c r="C300" i="74" a="1"/>
  <c r="L300" i="74" a="1"/>
  <c r="C301" i="74" a="1"/>
  <c r="L301" i="74" a="1"/>
  <c r="C302" i="74" a="1"/>
  <c r="L302" i="74" a="1"/>
  <c r="C303" i="74" a="1"/>
  <c r="L303" i="74" a="1"/>
  <c r="C304" i="74" a="1"/>
  <c r="L304" i="74" a="1"/>
  <c r="C305" i="74" a="1"/>
  <c r="L305" i="74" a="1"/>
  <c r="C306" i="74" a="1"/>
  <c r="L306" i="74" a="1"/>
  <c r="C307" i="74" a="1"/>
  <c r="L307" i="74" a="1"/>
  <c r="C308" i="74" a="1"/>
  <c r="L308" i="74" a="1"/>
  <c r="C309" i="74" a="1"/>
  <c r="L309" i="74" a="1"/>
  <c r="C310" i="74" a="1"/>
  <c r="L310" i="74" a="1"/>
  <c r="C311" i="74" a="1"/>
  <c r="L311" i="74" a="1"/>
  <c r="C312" i="74" a="1"/>
  <c r="L312" i="74" a="1"/>
  <c r="C313" i="74" a="1"/>
  <c r="L313" i="74" a="1"/>
  <c r="C314" i="74" a="1"/>
  <c r="L314" i="74" a="1"/>
  <c r="C315" i="74" a="1"/>
  <c r="L315" i="74" a="1"/>
  <c r="C316" i="74" a="1"/>
  <c r="L316" i="74" a="1"/>
  <c r="C317" i="74" a="1"/>
  <c r="L317" i="74" a="1"/>
  <c r="C318" i="74" a="1"/>
  <c r="L318" i="74" a="1"/>
  <c r="C319" i="74" a="1"/>
  <c r="L319" i="74" a="1"/>
  <c r="C320" i="74" a="1"/>
  <c r="L320" i="74" a="1"/>
  <c r="C321" i="74" a="1"/>
  <c r="L321" i="74" a="1"/>
  <c r="C322" i="74" a="1"/>
  <c r="L322" i="74" a="1"/>
  <c r="C323" i="74" a="1"/>
  <c r="L323" i="74" a="1"/>
  <c r="C324" i="74" a="1"/>
  <c r="L324" i="74" a="1"/>
  <c r="C325" i="74" a="1"/>
  <c r="L325" i="74" a="1"/>
  <c r="C326" i="74" a="1"/>
  <c r="L326" i="74" a="1"/>
  <c r="C327" i="74" a="1"/>
  <c r="L327" i="74" a="1"/>
  <c r="C328" i="74" a="1"/>
  <c r="L328" i="74" a="1"/>
  <c r="C329" i="74" a="1"/>
  <c r="L329" i="74" a="1"/>
  <c r="C330" i="74" a="1"/>
  <c r="L330" i="74" a="1"/>
  <c r="C331" i="74" a="1"/>
  <c r="L331" i="74" a="1"/>
  <c r="C332" i="74" a="1"/>
  <c r="L332" i="74" a="1"/>
  <c r="C333" i="74" a="1"/>
  <c r="H192" i="74" a="1"/>
  <c r="C212" i="74" a="1"/>
  <c r="C229" i="74" a="1"/>
  <c r="D244" i="74" a="1"/>
  <c r="C248" i="74" a="1"/>
  <c r="R251" i="74" a="1"/>
  <c r="M254" i="74" a="1"/>
  <c r="R256" i="74" a="1"/>
  <c r="R260" i="74" a="1"/>
  <c r="L262" i="74" a="1"/>
  <c r="F264" i="74" a="1"/>
  <c r="D266" i="74" a="1"/>
  <c r="R267" i="74" a="1"/>
  <c r="I269" i="74" a="1"/>
  <c r="L273" i="74" a="1"/>
  <c r="I276" i="74" a="1"/>
  <c r="L280" i="74" a="1"/>
  <c r="I283" i="74" a="1"/>
  <c r="Q285" i="74" a="1"/>
  <c r="P286" i="74" a="1"/>
  <c r="D288" i="74" a="1"/>
  <c r="O288" i="74" a="1"/>
  <c r="R289" i="74" a="1"/>
  <c r="C291" i="74" a="1"/>
  <c r="F197" i="74" a="1"/>
  <c r="R219" i="74" a="1"/>
  <c r="M224" i="74" a="1"/>
  <c r="L234" i="74" a="1"/>
  <c r="R248" i="74" a="1"/>
  <c r="Q254" i="74" a="1"/>
  <c r="D259" i="74" a="1"/>
  <c r="P262" i="74" a="1"/>
  <c r="I264" i="74" a="1"/>
  <c r="R270" i="74" a="1"/>
  <c r="C275" i="74" a="1"/>
  <c r="R277" i="74" a="1"/>
  <c r="C282" i="74" a="1"/>
  <c r="R284" i="74" a="1"/>
  <c r="R285" i="74" a="1"/>
  <c r="Q286" i="74" a="1"/>
  <c r="L287" i="74" a="1"/>
  <c r="E288" i="74" a="1"/>
  <c r="P288" i="74" a="1"/>
  <c r="I289" i="74" a="1"/>
  <c r="L290" i="74" a="1"/>
  <c r="M291" i="74" a="1"/>
  <c r="D292" i="74" a="1"/>
  <c r="M292" i="74" a="1"/>
  <c r="D293" i="74" a="1"/>
  <c r="M293" i="74" a="1"/>
  <c r="D294" i="74" a="1"/>
  <c r="M294" i="74" a="1"/>
  <c r="D295" i="74" a="1"/>
  <c r="M295" i="74" a="1"/>
  <c r="D296" i="74" a="1"/>
  <c r="M296" i="74" a="1"/>
  <c r="D297" i="74" a="1"/>
  <c r="M297" i="74" a="1"/>
  <c r="D298" i="74" a="1"/>
  <c r="M298" i="74" a="1"/>
  <c r="D299" i="74" a="1"/>
  <c r="M299" i="74" a="1"/>
  <c r="D300" i="74" a="1"/>
  <c r="M300" i="74" a="1"/>
  <c r="D301" i="74" a="1"/>
  <c r="M301" i="74" a="1"/>
  <c r="D302" i="74" a="1"/>
  <c r="M302" i="74" a="1"/>
  <c r="D303" i="74" a="1"/>
  <c r="M303" i="74" a="1"/>
  <c r="D304" i="74" a="1"/>
  <c r="M304" i="74" a="1"/>
  <c r="D305" i="74" a="1"/>
  <c r="M305" i="74" a="1"/>
  <c r="D306" i="74" a="1"/>
  <c r="M306" i="74" a="1"/>
  <c r="D307" i="74" a="1"/>
  <c r="M307" i="74" a="1"/>
  <c r="D308" i="74" a="1"/>
  <c r="M308" i="74" a="1"/>
  <c r="D309" i="74" a="1"/>
  <c r="M309" i="74" a="1"/>
  <c r="D310" i="74" a="1"/>
  <c r="M310" i="74" a="1"/>
  <c r="D311" i="74" a="1"/>
  <c r="M311" i="74" a="1"/>
  <c r="D312" i="74" a="1"/>
  <c r="M312" i="74" a="1"/>
  <c r="D313" i="74" a="1"/>
  <c r="M313" i="74" a="1"/>
  <c r="D314" i="74" a="1"/>
  <c r="M314" i="74" a="1"/>
  <c r="D315" i="74" a="1"/>
  <c r="M315" i="74" a="1"/>
  <c r="D316" i="74" a="1"/>
  <c r="M316" i="74" a="1"/>
  <c r="D317" i="74" a="1"/>
  <c r="M317" i="74" a="1"/>
  <c r="D318" i="74" a="1"/>
  <c r="M318" i="74" a="1"/>
  <c r="D319" i="74" a="1"/>
  <c r="M319" i="74" a="1"/>
  <c r="D320" i="74" a="1"/>
  <c r="M320" i="74" a="1"/>
  <c r="D321" i="74" a="1"/>
  <c r="M321" i="74" a="1"/>
  <c r="D322" i="74" a="1"/>
  <c r="M322" i="74" a="1"/>
  <c r="D323" i="74" a="1"/>
  <c r="M323" i="74" a="1"/>
  <c r="D324" i="74" a="1"/>
  <c r="M324" i="74" a="1"/>
  <c r="D325" i="74" a="1"/>
  <c r="M325" i="74" a="1"/>
  <c r="D326" i="74" a="1"/>
  <c r="M326" i="74" a="1"/>
  <c r="D327" i="74" a="1"/>
  <c r="M327" i="74" a="1"/>
  <c r="D328" i="74" a="1"/>
  <c r="M328" i="74" a="1"/>
  <c r="D329" i="74" a="1"/>
  <c r="M329" i="74" a="1"/>
  <c r="D330" i="74" a="1"/>
  <c r="M330" i="74" a="1"/>
  <c r="D331" i="74" a="1"/>
  <c r="M331" i="74" a="1"/>
  <c r="D332" i="74" a="1"/>
  <c r="M332" i="74" a="1"/>
  <c r="D333" i="74" a="1"/>
  <c r="M333" i="74" a="1"/>
  <c r="F156" i="74" a="1"/>
  <c r="D212" i="74" a="1"/>
  <c r="G220" i="74" a="1"/>
  <c r="D230" i="74" a="1"/>
  <c r="C240" i="74" a="1"/>
  <c r="C252" i="74" a="1"/>
  <c r="C261" i="74" a="1"/>
  <c r="Q262" i="74" a="1"/>
  <c r="O264" i="74" a="1"/>
  <c r="G266" i="74" a="1"/>
  <c r="C268" i="74" a="1"/>
  <c r="L269" i="74" a="1"/>
  <c r="I272" i="74" a="1"/>
  <c r="L276" i="74" a="1"/>
  <c r="I279" i="74" a="1"/>
  <c r="L283" i="74" a="1"/>
  <c r="Q288" i="74" a="1"/>
  <c r="C290" i="74" a="1"/>
  <c r="D291" i="74" a="1"/>
  <c r="M214" i="74" a="1"/>
  <c r="H220" i="74" a="1"/>
  <c r="M235" i="74" a="1"/>
  <c r="C249" i="74" a="1"/>
  <c r="G255" i="74" a="1"/>
  <c r="G259" i="74" a="1"/>
  <c r="R262" i="74" a="1"/>
  <c r="E268" i="74" a="1"/>
  <c r="C271" i="74" a="1"/>
  <c r="R273" i="74" a="1"/>
  <c r="C278" i="74" a="1"/>
  <c r="R280" i="74" a="1"/>
  <c r="C285" i="74" a="1"/>
  <c r="C286" i="74" a="1"/>
  <c r="R286" i="74" a="1"/>
  <c r="M287" i="74" a="1"/>
  <c r="F288" i="74" a="1"/>
  <c r="L289" i="74" a="1"/>
  <c r="M290" i="74" a="1"/>
  <c r="N291" i="74" a="1"/>
  <c r="E292" i="74" a="1"/>
  <c r="N292" i="74" a="1"/>
  <c r="E293" i="74" a="1"/>
  <c r="N293" i="74" a="1"/>
  <c r="E294" i="74" a="1"/>
  <c r="N294" i="74" a="1"/>
  <c r="E295" i="74" a="1"/>
  <c r="N295" i="74" a="1"/>
  <c r="E296" i="74" a="1"/>
  <c r="N296" i="74" a="1"/>
  <c r="E297" i="74" a="1"/>
  <c r="N297" i="74" a="1"/>
  <c r="E298" i="74" a="1"/>
  <c r="N298" i="74" a="1"/>
  <c r="E299" i="74" a="1"/>
  <c r="N299" i="74" a="1"/>
  <c r="E300" i="74" a="1"/>
  <c r="N300" i="74" a="1"/>
  <c r="E301" i="74" a="1"/>
  <c r="N301" i="74" a="1"/>
  <c r="E302" i="74" a="1"/>
  <c r="N302" i="74" a="1"/>
  <c r="E303" i="74" a="1"/>
  <c r="N303" i="74" a="1"/>
  <c r="E304" i="74" a="1"/>
  <c r="N304" i="74" a="1"/>
  <c r="E305" i="74" a="1"/>
  <c r="N305" i="74" a="1"/>
  <c r="E306" i="74" a="1"/>
  <c r="N306" i="74" a="1"/>
  <c r="E307" i="74" a="1"/>
  <c r="N307" i="74" a="1"/>
  <c r="E308" i="74" a="1"/>
  <c r="N308" i="74" a="1"/>
  <c r="E309" i="74" a="1"/>
  <c r="N309" i="74" a="1"/>
  <c r="E310" i="74" a="1"/>
  <c r="N310" i="74" a="1"/>
  <c r="E311" i="74" a="1"/>
  <c r="N311" i="74" a="1"/>
  <c r="E312" i="74" a="1"/>
  <c r="N312" i="74" a="1"/>
  <c r="E313" i="74" a="1"/>
  <c r="N313" i="74" a="1"/>
  <c r="E314" i="74" a="1"/>
  <c r="N314" i="74" a="1"/>
  <c r="E315" i="74" a="1"/>
  <c r="N315" i="74" a="1"/>
  <c r="E316" i="74" a="1"/>
  <c r="N316" i="74" a="1"/>
  <c r="E317" i="74" a="1"/>
  <c r="N317" i="74" a="1"/>
  <c r="E318" i="74" a="1"/>
  <c r="N318" i="74" a="1"/>
  <c r="E319" i="74" a="1"/>
  <c r="N319" i="74" a="1"/>
  <c r="E320" i="74" a="1"/>
  <c r="N320" i="74" a="1"/>
  <c r="E321" i="74" a="1"/>
  <c r="N321" i="74" a="1"/>
  <c r="E322" i="74" a="1"/>
  <c r="N322" i="74" a="1"/>
  <c r="E323" i="74" a="1"/>
  <c r="N323" i="74" a="1"/>
  <c r="E324" i="74" a="1"/>
  <c r="N324" i="74" a="1"/>
  <c r="E325" i="74" a="1"/>
  <c r="N325" i="74" a="1"/>
  <c r="E326" i="74" a="1"/>
  <c r="N326" i="74" a="1"/>
  <c r="E327" i="74" a="1"/>
  <c r="N327" i="74" a="1"/>
  <c r="E328" i="74" a="1"/>
  <c r="N328" i="74" a="1"/>
  <c r="E329" i="74" a="1"/>
  <c r="N329" i="74" a="1"/>
  <c r="I198" i="74" a="1"/>
  <c r="N214" i="74" a="1"/>
  <c r="I220" i="74" a="1"/>
  <c r="C226" i="74" a="1"/>
  <c r="D240" i="74" a="1"/>
  <c r="L245" i="74" a="1"/>
  <c r="H255" i="74" a="1"/>
  <c r="M257" i="74" a="1"/>
  <c r="F261" i="74" a="1"/>
  <c r="P264" i="74" a="1"/>
  <c r="N266" i="74" a="1"/>
  <c r="I268" i="74" a="1"/>
  <c r="L272" i="74" a="1"/>
  <c r="I275" i="74" a="1"/>
  <c r="L279" i="74" a="1"/>
  <c r="I282" i="74" a="1"/>
  <c r="N287" i="74" a="1"/>
  <c r="G288" i="74" a="1"/>
  <c r="R288" i="74" a="1"/>
  <c r="D290" i="74" a="1"/>
  <c r="E291" i="74" a="1"/>
  <c r="R169" i="74" a="1"/>
  <c r="R202" i="74" a="1"/>
  <c r="O214" i="74" a="1"/>
  <c r="L231" i="74" a="1"/>
  <c r="R249" i="74" a="1"/>
  <c r="P252" i="74" a="1"/>
  <c r="I255" i="74" a="1"/>
  <c r="N259" i="74" a="1"/>
  <c r="Q264" i="74" a="1"/>
  <c r="O266" i="74" a="1"/>
  <c r="R269" i="74" a="1"/>
  <c r="C274" i="74" a="1"/>
  <c r="R276" i="74" a="1"/>
  <c r="C281" i="74" a="1"/>
  <c r="R283" i="74" a="1"/>
  <c r="C287" i="74" a="1"/>
  <c r="H288" i="74" a="1"/>
  <c r="M289" i="74" a="1"/>
  <c r="N290" i="74" a="1"/>
  <c r="O291" i="74" a="1"/>
  <c r="F292" i="74" a="1"/>
  <c r="O292" i="74" a="1"/>
  <c r="F293" i="74" a="1"/>
  <c r="O293" i="74" a="1"/>
  <c r="F294" i="74" a="1"/>
  <c r="O294" i="74" a="1"/>
  <c r="F295" i="74" a="1"/>
  <c r="O295" i="74" a="1"/>
  <c r="F296" i="74" a="1"/>
  <c r="O296" i="74" a="1"/>
  <c r="F297" i="74" a="1"/>
  <c r="O297" i="74" a="1"/>
  <c r="F298" i="74" a="1"/>
  <c r="O298" i="74" a="1"/>
  <c r="F299" i="74" a="1"/>
  <c r="O299" i="74" a="1"/>
  <c r="F300" i="74" a="1"/>
  <c r="O300" i="74" a="1"/>
  <c r="F301" i="74" a="1"/>
  <c r="O301" i="74" a="1"/>
  <c r="F302" i="74" a="1"/>
  <c r="O302" i="74" a="1"/>
  <c r="F303" i="74" a="1"/>
  <c r="O303" i="74" a="1"/>
  <c r="F304" i="74" a="1"/>
  <c r="O304" i="74" a="1"/>
  <c r="F305" i="74" a="1"/>
  <c r="O305" i="74" a="1"/>
  <c r="F306" i="74" a="1"/>
  <c r="O306" i="74" a="1"/>
  <c r="F307" i="74" a="1"/>
  <c r="O307" i="74" a="1"/>
  <c r="F308" i="74" a="1"/>
  <c r="O308" i="74" a="1"/>
  <c r="F309" i="74" a="1"/>
  <c r="O309" i="74" a="1"/>
  <c r="F310" i="74" a="1"/>
  <c r="O310" i="74" a="1"/>
  <c r="F311" i="74" a="1"/>
  <c r="O311" i="74" a="1"/>
  <c r="F312" i="74" a="1"/>
  <c r="O312" i="74" a="1"/>
  <c r="F313" i="74" a="1"/>
  <c r="O313" i="74" a="1"/>
  <c r="F314" i="74" a="1"/>
  <c r="O314" i="74" a="1"/>
  <c r="F315" i="74" a="1"/>
  <c r="O315" i="74" a="1"/>
  <c r="F316" i="74" a="1"/>
  <c r="O316" i="74" a="1"/>
  <c r="F317" i="74" a="1"/>
  <c r="O317" i="74" a="1"/>
  <c r="F318" i="74" a="1"/>
  <c r="O318" i="74" a="1"/>
  <c r="F319" i="74" a="1"/>
  <c r="O319" i="74" a="1"/>
  <c r="F320" i="74" a="1"/>
  <c r="O320" i="74" a="1"/>
  <c r="F321" i="74" a="1"/>
  <c r="O321" i="74" a="1"/>
  <c r="F322" i="74" a="1"/>
  <c r="O322" i="74" a="1"/>
  <c r="F323" i="74" a="1"/>
  <c r="O323" i="74" a="1"/>
  <c r="F324" i="74" a="1"/>
  <c r="O324" i="74" a="1"/>
  <c r="F325" i="74" a="1"/>
  <c r="O325" i="74" a="1"/>
  <c r="F326" i="74" a="1"/>
  <c r="O326" i="74" a="1"/>
  <c r="F327" i="74" a="1"/>
  <c r="O327" i="74" a="1"/>
  <c r="F328" i="74" a="1"/>
  <c r="O328" i="74" a="1"/>
  <c r="F329" i="74" a="1"/>
  <c r="O329" i="74" a="1"/>
  <c r="F330" i="74" a="1"/>
  <c r="O330" i="74" a="1"/>
  <c r="F331" i="74" a="1"/>
  <c r="O331" i="74" a="1"/>
  <c r="F332" i="74" a="1"/>
  <c r="O332" i="74" a="1"/>
  <c r="F333" i="74" a="1"/>
  <c r="O333" i="74" a="1"/>
  <c r="F334" i="74" a="1"/>
  <c r="O334" i="74" a="1"/>
  <c r="F335" i="74" a="1"/>
  <c r="O335" i="74" a="1"/>
  <c r="F336" i="74" a="1"/>
  <c r="O336" i="74" a="1"/>
  <c r="F337" i="74" a="1"/>
  <c r="O337" i="74" a="1"/>
  <c r="F338" i="74" a="1"/>
  <c r="O338" i="74" a="1"/>
  <c r="F339" i="74" a="1"/>
  <c r="O339" i="74" a="1"/>
  <c r="F340" i="74" a="1"/>
  <c r="O340" i="74" a="1"/>
  <c r="G215" i="74" a="1"/>
  <c r="M221" i="74" a="1"/>
  <c r="D226" i="74" a="1"/>
  <c r="C236" i="74" a="1"/>
  <c r="M245" i="74" a="1"/>
  <c r="R252" i="74" a="1"/>
  <c r="M255" i="74" a="1"/>
  <c r="O259" i="74" a="1"/>
  <c r="M261" i="74" a="1"/>
  <c r="L268" i="74" a="1"/>
  <c r="I271" i="74" a="1"/>
  <c r="L275" i="74" a="1"/>
  <c r="I278" i="74" a="1"/>
  <c r="L282" i="74" a="1"/>
  <c r="G285" i="74" a="1"/>
  <c r="G286" i="74" a="1"/>
  <c r="O287" i="74" a="1"/>
  <c r="C289" i="74" a="1"/>
  <c r="E290" i="74" a="1"/>
  <c r="F291" i="74" a="1"/>
  <c r="C203" i="74" a="1"/>
  <c r="M231" i="74" a="1"/>
  <c r="L241" i="74" a="1"/>
  <c r="C250" i="74" a="1"/>
  <c r="C256" i="74" a="1"/>
  <c r="L263" i="74" a="1"/>
  <c r="H265" i="74" a="1"/>
  <c r="C270" i="74" a="1"/>
  <c r="R272" i="74" a="1"/>
  <c r="C277" i="74" a="1"/>
  <c r="R279" i="74" a="1"/>
  <c r="C284" i="74" a="1"/>
  <c r="H285" i="74" a="1"/>
  <c r="H286" i="74" a="1"/>
  <c r="D287" i="74" a="1"/>
  <c r="P287" i="74" a="1"/>
  <c r="I288" i="74" a="1"/>
  <c r="N289" i="74" a="1"/>
  <c r="O290" i="74" a="1"/>
  <c r="P291" i="74" a="1"/>
  <c r="G292" i="74" a="1"/>
  <c r="P292" i="74" a="1"/>
  <c r="G293" i="74" a="1"/>
  <c r="P293" i="74" a="1"/>
  <c r="G294" i="74" a="1"/>
  <c r="P294" i="74" a="1"/>
  <c r="G295" i="74" a="1"/>
  <c r="P295" i="74" a="1"/>
  <c r="G296" i="74" a="1"/>
  <c r="P296" i="74" a="1"/>
  <c r="G297" i="74" a="1"/>
  <c r="P297" i="74" a="1"/>
  <c r="G298" i="74" a="1"/>
  <c r="P298" i="74" a="1"/>
  <c r="G299" i="74" a="1"/>
  <c r="P299" i="74" a="1"/>
  <c r="G300" i="74" a="1"/>
  <c r="P300" i="74" a="1"/>
  <c r="G301" i="74" a="1"/>
  <c r="P301" i="74" a="1"/>
  <c r="G302" i="74" a="1"/>
  <c r="P302" i="74" a="1"/>
  <c r="G303" i="74" a="1"/>
  <c r="P303" i="74" a="1"/>
  <c r="G304" i="74" a="1"/>
  <c r="P304" i="74" a="1"/>
  <c r="G305" i="74" a="1"/>
  <c r="P305" i="74" a="1"/>
  <c r="G306" i="74" a="1"/>
  <c r="P306" i="74" a="1"/>
  <c r="G307" i="74" a="1"/>
  <c r="P307" i="74" a="1"/>
  <c r="G308" i="74" a="1"/>
  <c r="P308" i="74" a="1"/>
  <c r="G309" i="74" a="1"/>
  <c r="P309" i="74" a="1"/>
  <c r="G310" i="74" a="1"/>
  <c r="P310" i="74" a="1"/>
  <c r="G311" i="74" a="1"/>
  <c r="P311" i="74" a="1"/>
  <c r="G312" i="74" a="1"/>
  <c r="P312" i="74" a="1"/>
  <c r="G313" i="74" a="1"/>
  <c r="P313" i="74" a="1"/>
  <c r="G314" i="74" a="1"/>
  <c r="P314" i="74" a="1"/>
  <c r="G315" i="74" a="1"/>
  <c r="P315" i="74" a="1"/>
  <c r="G316" i="74" a="1"/>
  <c r="P316" i="74" a="1"/>
  <c r="G317" i="74" a="1"/>
  <c r="P317" i="74" a="1"/>
  <c r="G318" i="74" a="1"/>
  <c r="P318" i="74" a="1"/>
  <c r="G319" i="74" a="1"/>
  <c r="P319" i="74" a="1"/>
  <c r="G320" i="74" a="1"/>
  <c r="P320" i="74" a="1"/>
  <c r="G321" i="74" a="1"/>
  <c r="P321" i="74" a="1"/>
  <c r="G322" i="74" a="1"/>
  <c r="P322" i="74" a="1"/>
  <c r="G323" i="74" a="1"/>
  <c r="P323" i="74" a="1"/>
  <c r="G324" i="74" a="1"/>
  <c r="P324" i="74" a="1"/>
  <c r="G325" i="74" a="1"/>
  <c r="P325" i="74" a="1"/>
  <c r="G326" i="74" a="1"/>
  <c r="P326" i="74" a="1"/>
  <c r="G327" i="74" a="1"/>
  <c r="P327" i="74" a="1"/>
  <c r="G328" i="74" a="1"/>
  <c r="P328" i="74" a="1"/>
  <c r="G329" i="74" a="1"/>
  <c r="P329" i="74" a="1"/>
  <c r="G330" i="74" a="1"/>
  <c r="P330" i="74" a="1"/>
  <c r="G331" i="74" a="1"/>
  <c r="P331" i="74" a="1"/>
  <c r="G332" i="74" a="1"/>
  <c r="P332" i="74" a="1"/>
  <c r="G333" i="74" a="1"/>
  <c r="P333" i="74" a="1"/>
  <c r="G334" i="74" a="1"/>
  <c r="P334" i="74" a="1"/>
  <c r="G335" i="74" a="1"/>
  <c r="P335" i="74" a="1"/>
  <c r="G336" i="74" a="1"/>
  <c r="P336" i="74" a="1"/>
  <c r="G337" i="74" a="1"/>
  <c r="P337" i="74" a="1"/>
  <c r="G338" i="74" a="1"/>
  <c r="P338" i="74" a="1"/>
  <c r="G339" i="74" a="1"/>
  <c r="P339" i="74" a="1"/>
  <c r="I181" i="74" a="1"/>
  <c r="R246" i="74" a="1"/>
  <c r="D256" i="74" a="1"/>
  <c r="N261" i="74" a="1"/>
  <c r="C266" i="74" a="1"/>
  <c r="L274" i="74" a="1"/>
  <c r="H291" i="74" a="1"/>
  <c r="I295" i="74" a="1"/>
  <c r="H298" i="74" a="1"/>
  <c r="I302" i="74" a="1"/>
  <c r="H305" i="74" a="1"/>
  <c r="I309" i="74" a="1"/>
  <c r="H312" i="74" a="1"/>
  <c r="I316" i="74" a="1"/>
  <c r="H319" i="74" a="1"/>
  <c r="I323" i="74" a="1"/>
  <c r="H326" i="74" a="1"/>
  <c r="I331" i="74" a="1"/>
  <c r="I332" i="74" a="1"/>
  <c r="I333" i="74" a="1"/>
  <c r="C335" i="74" a="1"/>
  <c r="Q335" i="74" a="1"/>
  <c r="M336" i="74" a="1"/>
  <c r="E338" i="74" a="1"/>
  <c r="R338" i="74" a="1"/>
  <c r="N339" i="74" a="1"/>
  <c r="H340" i="74" a="1"/>
  <c r="E342" i="74" a="1"/>
  <c r="N345" i="74" a="1"/>
  <c r="N349" i="74" a="1"/>
  <c r="F350" i="74" a="1"/>
  <c r="G351" i="74" a="1"/>
  <c r="H352" i="74" a="1"/>
  <c r="C222" i="74" a="1"/>
  <c r="D233" i="74" a="1"/>
  <c r="Q261" i="74" a="1"/>
  <c r="L270" i="74" a="1"/>
  <c r="R282" i="74" a="1"/>
  <c r="I286" i="74" a="1"/>
  <c r="C288" i="74" a="1"/>
  <c r="P289" i="74" a="1"/>
  <c r="Q292" i="74" a="1"/>
  <c r="R296" i="74" a="1"/>
  <c r="Q299" i="74" a="1"/>
  <c r="R303" i="74" a="1"/>
  <c r="Q306" i="74" a="1"/>
  <c r="R310" i="74" a="1"/>
  <c r="Q313" i="74" a="1"/>
  <c r="R317" i="74" a="1"/>
  <c r="Q320" i="74" a="1"/>
  <c r="R324" i="74" a="1"/>
  <c r="Q327" i="74" a="1"/>
  <c r="I330" i="74" a="1"/>
  <c r="H334" i="74" a="1"/>
  <c r="D335" i="74" a="1"/>
  <c r="N336" i="74" a="1"/>
  <c r="I337" i="74" a="1"/>
  <c r="C341" i="74" a="1"/>
  <c r="M341" i="74" a="1"/>
  <c r="F342" i="74" a="1"/>
  <c r="P342" i="74" a="1"/>
  <c r="H343" i="74" a="1"/>
  <c r="R343" i="74" a="1"/>
  <c r="L344" i="74" a="1"/>
  <c r="D345" i="74" a="1"/>
  <c r="O345" i="74" a="1"/>
  <c r="G346" i="74" a="1"/>
  <c r="Q346" i="74" a="1"/>
  <c r="I347" i="74" a="1"/>
  <c r="C348" i="74" a="1"/>
  <c r="M348" i="74" a="1"/>
  <c r="E349" i="74" a="1"/>
  <c r="O349" i="74" a="1"/>
  <c r="P350" i="74" a="1"/>
  <c r="Q351" i="74" a="1"/>
  <c r="R352" i="74" a="1"/>
  <c r="I353" i="74" a="1"/>
  <c r="R353" i="74" a="1"/>
  <c r="I354" i="74" a="1"/>
  <c r="R354" i="74" a="1"/>
  <c r="I355" i="74" a="1"/>
  <c r="R355" i="74" a="1"/>
  <c r="I356" i="74" a="1"/>
  <c r="R356" i="74" a="1"/>
  <c r="I357" i="74" a="1"/>
  <c r="R357" i="74" a="1"/>
  <c r="I358" i="74" a="1"/>
  <c r="R358" i="74" a="1"/>
  <c r="I359" i="74" a="1"/>
  <c r="R359" i="74" a="1"/>
  <c r="I360" i="74" a="1"/>
  <c r="R360" i="74" a="1"/>
  <c r="I361" i="74" a="1"/>
  <c r="R361" i="74" a="1"/>
  <c r="I362" i="74" a="1"/>
  <c r="R362" i="74" a="1"/>
  <c r="I363" i="74" a="1"/>
  <c r="R363" i="74" a="1"/>
  <c r="I364" i="74" a="1"/>
  <c r="R364" i="74" a="1"/>
  <c r="I365" i="74" a="1"/>
  <c r="R365" i="74" a="1"/>
  <c r="I366" i="74" a="1"/>
  <c r="R366" i="74" a="1"/>
  <c r="I367" i="74" a="1"/>
  <c r="R367" i="74" a="1"/>
  <c r="I368" i="74" a="1"/>
  <c r="R368" i="74" a="1"/>
  <c r="I369" i="74" a="1"/>
  <c r="R369" i="74" a="1"/>
  <c r="I370" i="74" a="1"/>
  <c r="R370" i="74" a="1"/>
  <c r="I371" i="74" a="1"/>
  <c r="R371" i="74" a="1"/>
  <c r="I372" i="74" a="1"/>
  <c r="R372" i="74" a="1"/>
  <c r="I373" i="74" a="1"/>
  <c r="R373" i="74" a="1"/>
  <c r="I374" i="74" a="1"/>
  <c r="R374" i="74" a="1"/>
  <c r="I375" i="74" a="1"/>
  <c r="R375" i="74" a="1"/>
  <c r="I376" i="74" a="1"/>
  <c r="R376" i="74" a="1"/>
  <c r="I377" i="74" a="1"/>
  <c r="R377" i="74" a="1"/>
  <c r="D237" i="74" a="1"/>
  <c r="R247" i="74" a="1"/>
  <c r="I256" i="74" a="1"/>
  <c r="E262" i="74" a="1"/>
  <c r="G267" i="74" a="1"/>
  <c r="L271" i="74" a="1"/>
  <c r="R278" i="74" a="1"/>
  <c r="Q289" i="74" a="1"/>
  <c r="I291" i="74" a="1"/>
  <c r="H294" i="74" a="1"/>
  <c r="I298" i="74" a="1"/>
  <c r="H301" i="74" a="1"/>
  <c r="I305" i="74" a="1"/>
  <c r="H308" i="74" a="1"/>
  <c r="I312" i="74" a="1"/>
  <c r="H315" i="74" a="1"/>
  <c r="I319" i="74" a="1"/>
  <c r="H322" i="74" a="1"/>
  <c r="I326" i="74" a="1"/>
  <c r="H329" i="74" a="1"/>
  <c r="N331" i="74" a="1"/>
  <c r="N332" i="74" a="1"/>
  <c r="L333" i="74" a="1"/>
  <c r="E335" i="74" a="1"/>
  <c r="R335" i="74" a="1"/>
  <c r="C339" i="74" a="1"/>
  <c r="I340" i="74" a="1"/>
  <c r="N341" i="74" a="1"/>
  <c r="E345" i="74" a="1"/>
  <c r="N348" i="74" a="1"/>
  <c r="F349" i="74" a="1"/>
  <c r="G350" i="74" a="1"/>
  <c r="H351" i="74" a="1"/>
  <c r="I352" i="74" a="1"/>
  <c r="P191" i="74" a="1"/>
  <c r="D223" i="74" a="1"/>
  <c r="P256" i="74" a="1"/>
  <c r="F262" i="74" a="1"/>
  <c r="H267" i="74" a="1"/>
  <c r="C283" i="74" a="1"/>
  <c r="L286" i="74" a="1"/>
  <c r="L288" i="74" a="1"/>
  <c r="F290" i="74" a="1"/>
  <c r="R292" i="74" a="1"/>
  <c r="Q295" i="74" a="1"/>
  <c r="R299" i="74" a="1"/>
  <c r="Q302" i="74" a="1"/>
  <c r="R306" i="74" a="1"/>
  <c r="Q309" i="74" a="1"/>
  <c r="R313" i="74" a="1"/>
  <c r="Q316" i="74" a="1"/>
  <c r="R320" i="74" a="1"/>
  <c r="Q323" i="74" a="1"/>
  <c r="R327" i="74" a="1"/>
  <c r="N330" i="74" a="1"/>
  <c r="N333" i="74" a="1"/>
  <c r="I334" i="74" a="1"/>
  <c r="L337" i="74" a="1"/>
  <c r="H338" i="74" a="1"/>
  <c r="D339" i="74" a="1"/>
  <c r="Q339" i="74" a="1"/>
  <c r="D341" i="74" a="1"/>
  <c r="O341" i="74" a="1"/>
  <c r="G342" i="74" a="1"/>
  <c r="Q342" i="74" a="1"/>
  <c r="I343" i="74" a="1"/>
  <c r="C344" i="74" a="1"/>
  <c r="M344" i="74" a="1"/>
  <c r="F345" i="74" a="1"/>
  <c r="P345" i="74" a="1"/>
  <c r="H346" i="74" a="1"/>
  <c r="R346" i="74" a="1"/>
  <c r="L347" i="74" a="1"/>
  <c r="D348" i="74" a="1"/>
  <c r="O348" i="74" a="1"/>
  <c r="P349" i="74" a="1"/>
  <c r="Q350" i="74" a="1"/>
  <c r="R351" i="74" a="1"/>
  <c r="C353" i="74" a="1"/>
  <c r="L353" i="74" a="1"/>
  <c r="C354" i="74" a="1"/>
  <c r="L354" i="74" a="1"/>
  <c r="C355" i="74" a="1"/>
  <c r="L355" i="74" a="1"/>
  <c r="C356" i="74" a="1"/>
  <c r="L356" i="74" a="1"/>
  <c r="C357" i="74" a="1"/>
  <c r="L357" i="74" a="1"/>
  <c r="C358" i="74" a="1"/>
  <c r="L358" i="74" a="1"/>
  <c r="C359" i="74" a="1"/>
  <c r="L359" i="74" a="1"/>
  <c r="C360" i="74" a="1"/>
  <c r="L360" i="74" a="1"/>
  <c r="C361" i="74" a="1"/>
  <c r="L361" i="74" a="1"/>
  <c r="C362" i="74" a="1"/>
  <c r="L362" i="74" a="1"/>
  <c r="C363" i="74" a="1"/>
  <c r="L363" i="74" a="1"/>
  <c r="C364" i="74" a="1"/>
  <c r="L364" i="74" a="1"/>
  <c r="C365" i="74" a="1"/>
  <c r="L365" i="74" a="1"/>
  <c r="C366" i="74" a="1"/>
  <c r="L366" i="74" a="1"/>
  <c r="C367" i="74" a="1"/>
  <c r="L367" i="74" a="1"/>
  <c r="C368" i="74" a="1"/>
  <c r="L368" i="74" a="1"/>
  <c r="C369" i="74" a="1"/>
  <c r="L369" i="74" a="1"/>
  <c r="C370" i="74" a="1"/>
  <c r="L370" i="74" a="1"/>
  <c r="C371" i="74" a="1"/>
  <c r="L371" i="74" a="1"/>
  <c r="C372" i="74" a="1"/>
  <c r="L372" i="74" a="1"/>
  <c r="C373" i="74" a="1"/>
  <c r="L373" i="74" a="1"/>
  <c r="C374" i="74" a="1"/>
  <c r="L374" i="74" a="1"/>
  <c r="Q191" i="74" a="1"/>
  <c r="R250" i="74" a="1"/>
  <c r="H258" i="74" a="1"/>
  <c r="I267" i="74" a="1"/>
  <c r="R275" i="74" a="1"/>
  <c r="I294" i="74" a="1"/>
  <c r="H297" i="74" a="1"/>
  <c r="I301" i="74" a="1"/>
  <c r="H304" i="74" a="1"/>
  <c r="I308" i="74" a="1"/>
  <c r="H311" i="74" a="1"/>
  <c r="I315" i="74" a="1"/>
  <c r="H318" i="74" a="1"/>
  <c r="I322" i="74" a="1"/>
  <c r="H325" i="74" a="1"/>
  <c r="I329" i="74" a="1"/>
  <c r="C336" i="74" a="1"/>
  <c r="Q336" i="74" a="1"/>
  <c r="M337" i="74" a="1"/>
  <c r="E339" i="74" a="1"/>
  <c r="L340" i="74" a="1"/>
  <c r="E341" i="74" a="1"/>
  <c r="N344" i="74" a="1"/>
  <c r="E348" i="74" a="1"/>
  <c r="G349" i="74" a="1"/>
  <c r="H350" i="74" a="1"/>
  <c r="I351" i="74" a="1"/>
  <c r="L352" i="74" a="1"/>
  <c r="L238" i="74" a="1"/>
  <c r="I258" i="74" a="1"/>
  <c r="M267" i="74" a="1"/>
  <c r="R271" i="74" a="1"/>
  <c r="C280" i="74" a="1"/>
  <c r="M288" i="74" a="1"/>
  <c r="G290" i="74" a="1"/>
  <c r="Q291" i="74" a="1"/>
  <c r="R295" i="74" a="1"/>
  <c r="Q298" i="74" a="1"/>
  <c r="R302" i="74" a="1"/>
  <c r="Q305" i="74" a="1"/>
  <c r="R309" i="74" a="1"/>
  <c r="Q312" i="74" a="1"/>
  <c r="R316" i="74" a="1"/>
  <c r="Q319" i="74" a="1"/>
  <c r="R323" i="74" a="1"/>
  <c r="Q326" i="74" a="1"/>
  <c r="Q330" i="74" a="1"/>
  <c r="Q331" i="74" a="1"/>
  <c r="Q332" i="74" a="1"/>
  <c r="L334" i="74" a="1"/>
  <c r="H335" i="74" a="1"/>
  <c r="D336" i="74" a="1"/>
  <c r="N337" i="74" a="1"/>
  <c r="I338" i="74" a="1"/>
  <c r="R339" i="74" a="1"/>
  <c r="F341" i="74" a="1"/>
  <c r="P341" i="74" a="1"/>
  <c r="H342" i="74" a="1"/>
  <c r="R342" i="74" a="1"/>
  <c r="L343" i="74" a="1"/>
  <c r="D344" i="74" a="1"/>
  <c r="O344" i="74" a="1"/>
  <c r="G345" i="74" a="1"/>
  <c r="Q345" i="74" a="1"/>
  <c r="I346" i="74" a="1"/>
  <c r="C347" i="74" a="1"/>
  <c r="M347" i="74" a="1"/>
  <c r="F348" i="74" a="1"/>
  <c r="P348" i="74" a="1"/>
  <c r="Q349" i="74" a="1"/>
  <c r="R350" i="74" a="1"/>
  <c r="C352" i="74" a="1"/>
  <c r="D353" i="74" a="1"/>
  <c r="M353" i="74" a="1"/>
  <c r="D354" i="74" a="1"/>
  <c r="M354" i="74" a="1"/>
  <c r="D355" i="74" a="1"/>
  <c r="M355" i="74" a="1"/>
  <c r="D356" i="74" a="1"/>
  <c r="M356" i="74" a="1"/>
  <c r="D357" i="74" a="1"/>
  <c r="M357" i="74" a="1"/>
  <c r="D358" i="74" a="1"/>
  <c r="M358" i="74" a="1"/>
  <c r="D359" i="74" a="1"/>
  <c r="M359" i="74" a="1"/>
  <c r="D360" i="74" a="1"/>
  <c r="M360" i="74" a="1"/>
  <c r="D361" i="74" a="1"/>
  <c r="M361" i="74" a="1"/>
  <c r="D362" i="74" a="1"/>
  <c r="M362" i="74" a="1"/>
  <c r="D363" i="74" a="1"/>
  <c r="M363" i="74" a="1"/>
  <c r="D364" i="74" a="1"/>
  <c r="M364" i="74" a="1"/>
  <c r="D365" i="74" a="1"/>
  <c r="M365" i="74" a="1"/>
  <c r="D366" i="74" a="1"/>
  <c r="M366" i="74" a="1"/>
  <c r="D367" i="74" a="1"/>
  <c r="M367" i="74" a="1"/>
  <c r="D368" i="74" a="1"/>
  <c r="M368" i="74" a="1"/>
  <c r="D369" i="74" a="1"/>
  <c r="M369" i="74" a="1"/>
  <c r="D370" i="74" a="1"/>
  <c r="M370" i="74" a="1"/>
  <c r="D371" i="74" a="1"/>
  <c r="M371" i="74" a="1"/>
  <c r="D372" i="74" a="1"/>
  <c r="M372" i="74" a="1"/>
  <c r="D373" i="74" a="1"/>
  <c r="M373" i="74" a="1"/>
  <c r="D374" i="74" a="1"/>
  <c r="M374" i="74" a="1"/>
  <c r="D375" i="74" a="1"/>
  <c r="M375" i="74" a="1"/>
  <c r="D376" i="74" a="1"/>
  <c r="M376" i="74" a="1"/>
  <c r="D377" i="74" a="1"/>
  <c r="M377" i="74" a="1"/>
  <c r="D378" i="74" a="1"/>
  <c r="M378" i="74" a="1"/>
  <c r="D379" i="74" a="1"/>
  <c r="M379" i="74" a="1"/>
  <c r="D380" i="74" a="1"/>
  <c r="M380" i="74" a="1"/>
  <c r="D381" i="74" a="1"/>
  <c r="M381" i="74" a="1"/>
  <c r="D382" i="74" a="1"/>
  <c r="M382" i="74" a="1"/>
  <c r="D383" i="74" a="1"/>
  <c r="M383" i="74" a="1"/>
  <c r="D384" i="74" a="1"/>
  <c r="M384" i="74" a="1"/>
  <c r="D385" i="74" a="1"/>
  <c r="M385" i="74" a="1"/>
  <c r="D386" i="74" a="1"/>
  <c r="M386" i="74" a="1"/>
  <c r="D387" i="74" a="1"/>
  <c r="M387" i="74" a="1"/>
  <c r="D388" i="74" a="1"/>
  <c r="M388" i="74" a="1"/>
  <c r="D389" i="74" a="1"/>
  <c r="M389" i="74" a="1"/>
  <c r="D207" i="74" a="1"/>
  <c r="C251" i="74" a="1"/>
  <c r="M263" i="74" a="1"/>
  <c r="C276" i="74" a="1"/>
  <c r="N288" i="74" a="1"/>
  <c r="H290" i="74" a="1"/>
  <c r="H293" i="74" a="1"/>
  <c r="I297" i="74" a="1"/>
  <c r="H300" i="74" a="1"/>
  <c r="I304" i="74" a="1"/>
  <c r="H307" i="74" a="1"/>
  <c r="I311" i="74" a="1"/>
  <c r="H314" i="74" a="1"/>
  <c r="I318" i="74" a="1"/>
  <c r="H321" i="74" a="1"/>
  <c r="I325" i="74" a="1"/>
  <c r="H328" i="74" a="1"/>
  <c r="Q333" i="74" a="1"/>
  <c r="M334" i="74" a="1"/>
  <c r="E336" i="74" a="1"/>
  <c r="R336" i="74" a="1"/>
  <c r="M340" i="74" a="1"/>
  <c r="E344" i="74" a="1"/>
  <c r="N347" i="74" a="1"/>
  <c r="H349" i="74" a="1"/>
  <c r="I350" i="74" a="1"/>
  <c r="L351" i="74" a="1"/>
  <c r="M352" i="74" a="1"/>
  <c r="I207" i="74" a="1"/>
  <c r="L227" i="74" a="1"/>
  <c r="L258" i="74" a="1"/>
  <c r="R268" i="74" a="1"/>
  <c r="I284" i="74" a="1"/>
  <c r="F287" i="74" a="1"/>
  <c r="D289" i="74" a="1"/>
  <c r="R291" i="74" a="1"/>
  <c r="Q294" i="74" a="1"/>
  <c r="R298" i="74" a="1"/>
  <c r="Q301" i="74" a="1"/>
  <c r="R305" i="74" a="1"/>
  <c r="Q308" i="74" a="1"/>
  <c r="R312" i="74" a="1"/>
  <c r="Q315" i="74" a="1"/>
  <c r="R319" i="74" a="1"/>
  <c r="Q322" i="74" a="1"/>
  <c r="R326" i="74" a="1"/>
  <c r="Q329" i="74" a="1"/>
  <c r="R330" i="74" a="1"/>
  <c r="R331" i="74" a="1"/>
  <c r="R332" i="74" a="1"/>
  <c r="N334" i="74" a="1"/>
  <c r="I335" i="74" a="1"/>
  <c r="L338" i="74" a="1"/>
  <c r="H339" i="74" a="1"/>
  <c r="C340" i="74" a="1"/>
  <c r="N340" i="74" a="1"/>
  <c r="G341" i="74" a="1"/>
  <c r="Q341" i="74" a="1"/>
  <c r="I342" i="74" a="1"/>
  <c r="C343" i="74" a="1"/>
  <c r="M343" i="74" a="1"/>
  <c r="F344" i="74" a="1"/>
  <c r="P344" i="74" a="1"/>
  <c r="H345" i="74" a="1"/>
  <c r="R345" i="74" a="1"/>
  <c r="L346" i="74" a="1"/>
  <c r="D347" i="74" a="1"/>
  <c r="O347" i="74" a="1"/>
  <c r="G348" i="74" a="1"/>
  <c r="Q348" i="74" a="1"/>
  <c r="R349" i="74" a="1"/>
  <c r="C351" i="74" a="1"/>
  <c r="D352" i="74" a="1"/>
  <c r="E353" i="74" a="1"/>
  <c r="N353" i="74" a="1"/>
  <c r="E354" i="74" a="1"/>
  <c r="N354" i="74" a="1"/>
  <c r="E355" i="74" a="1"/>
  <c r="N355" i="74" a="1"/>
  <c r="E356" i="74" a="1"/>
  <c r="N356" i="74" a="1"/>
  <c r="E357" i="74" a="1"/>
  <c r="N357" i="74" a="1"/>
  <c r="E358" i="74" a="1"/>
  <c r="N358" i="74" a="1"/>
  <c r="E359" i="74" a="1"/>
  <c r="N359" i="74" a="1"/>
  <c r="E360" i="74" a="1"/>
  <c r="N360" i="74" a="1"/>
  <c r="E361" i="74" a="1"/>
  <c r="N361" i="74" a="1"/>
  <c r="E362" i="74" a="1"/>
  <c r="N362" i="74" a="1"/>
  <c r="E363" i="74" a="1"/>
  <c r="N363" i="74" a="1"/>
  <c r="E364" i="74" a="1"/>
  <c r="N364" i="74" a="1"/>
  <c r="E365" i="74" a="1"/>
  <c r="N365" i="74" a="1"/>
  <c r="E366" i="74" a="1"/>
  <c r="N366" i="74" a="1"/>
  <c r="E367" i="74" a="1"/>
  <c r="N367" i="74" a="1"/>
  <c r="E368" i="74" a="1"/>
  <c r="N368" i="74" a="1"/>
  <c r="E369" i="74" a="1"/>
  <c r="M242" i="74" a="1"/>
  <c r="M253" i="74" a="1"/>
  <c r="N258" i="74" a="1"/>
  <c r="D264" i="74" a="1"/>
  <c r="C273" i="74" a="1"/>
  <c r="I280" i="74" a="1"/>
  <c r="G287" i="74" a="1"/>
  <c r="E289" i="74" a="1"/>
  <c r="I293" i="74" a="1"/>
  <c r="H296" i="74" a="1"/>
  <c r="I300" i="74" a="1"/>
  <c r="H303" i="74" a="1"/>
  <c r="I307" i="74" a="1"/>
  <c r="H310" i="74" a="1"/>
  <c r="I314" i="74" a="1"/>
  <c r="H317" i="74" a="1"/>
  <c r="I321" i="74" a="1"/>
  <c r="H324" i="74" a="1"/>
  <c r="I328" i="74" a="1"/>
  <c r="R333" i="74" a="1"/>
  <c r="C337" i="74" a="1"/>
  <c r="Q337" i="74" a="1"/>
  <c r="M338" i="74" a="1"/>
  <c r="N343" i="74" a="1"/>
  <c r="E347" i="74" a="1"/>
  <c r="I349" i="74" a="1"/>
  <c r="L350" i="74" a="1"/>
  <c r="M351" i="74" a="1"/>
  <c r="N352" i="74" a="1"/>
  <c r="L208" i="74" a="1"/>
  <c r="L265" i="74" a="1"/>
  <c r="I299" i="74" a="1"/>
  <c r="Q311" i="74" a="1"/>
  <c r="R314" i="74" a="1"/>
  <c r="H327" i="74" a="1"/>
  <c r="E331" i="74" a="1"/>
  <c r="E340" i="74" a="1"/>
  <c r="R341" i="74" a="1"/>
  <c r="G343" i="74" a="1"/>
  <c r="O346" i="74" a="1"/>
  <c r="C350" i="74" a="1"/>
  <c r="G354" i="74" a="1"/>
  <c r="F357" i="74" a="1"/>
  <c r="H358" i="74" a="1"/>
  <c r="G361" i="74" a="1"/>
  <c r="F364" i="74" a="1"/>
  <c r="H365" i="74" a="1"/>
  <c r="G368" i="74" a="1"/>
  <c r="O369" i="74" a="1"/>
  <c r="P370" i="74" a="1"/>
  <c r="Q371" i="74" a="1"/>
  <c r="F373" i="74" a="1"/>
  <c r="G374" i="74" a="1"/>
  <c r="E380" i="74" a="1"/>
  <c r="R380" i="74" a="1"/>
  <c r="L382" i="74" a="1"/>
  <c r="G383" i="74" a="1"/>
  <c r="N385" i="74" a="1"/>
  <c r="H386" i="74" a="1"/>
  <c r="F387" i="74" a="1"/>
  <c r="R387" i="74" a="1"/>
  <c r="L389" i="74" a="1"/>
  <c r="Q390" i="74" a="1"/>
  <c r="I391" i="74" a="1"/>
  <c r="C392" i="74" a="1"/>
  <c r="M392" i="74" a="1"/>
  <c r="F393" i="74" a="1"/>
  <c r="P393" i="74" a="1"/>
  <c r="H394" i="74" a="1"/>
  <c r="R394" i="74" a="1"/>
  <c r="L395" i="74" a="1"/>
  <c r="D396" i="74" a="1"/>
  <c r="O396" i="74" a="1"/>
  <c r="G397" i="74" a="1"/>
  <c r="Q397" i="74" a="1"/>
  <c r="I398" i="74" a="1"/>
  <c r="C399" i="74" a="1"/>
  <c r="M399" i="74" a="1"/>
  <c r="F400" i="74" a="1"/>
  <c r="P400" i="74" a="1"/>
  <c r="H401" i="74" a="1"/>
  <c r="R401" i="74" a="1"/>
  <c r="L402" i="74" a="1"/>
  <c r="D403" i="74" a="1"/>
  <c r="F404" i="74" a="1"/>
  <c r="O216" i="74" a="1"/>
  <c r="N265" i="74" a="1"/>
  <c r="L277" i="74" a="1"/>
  <c r="Q287" i="74" a="1"/>
  <c r="H292" i="74" a="1"/>
  <c r="Q307" i="74" a="1"/>
  <c r="R315" i="74" a="1"/>
  <c r="H323" i="74" a="1"/>
  <c r="C338" i="74" a="1"/>
  <c r="O343" i="74" a="1"/>
  <c r="C345" i="74" a="1"/>
  <c r="I348" i="74" a="1"/>
  <c r="Q352" i="74" a="1"/>
  <c r="P355" i="74" a="1"/>
  <c r="O358" i="74" a="1"/>
  <c r="Q359" i="74" a="1"/>
  <c r="P362" i="74" a="1"/>
  <c r="O365" i="74" a="1"/>
  <c r="Q366" i="74" a="1"/>
  <c r="E372" i="74" a="1"/>
  <c r="H375" i="74" a="1"/>
  <c r="H376" i="74" a="1"/>
  <c r="H377" i="74" a="1"/>
  <c r="H378" i="74" a="1"/>
  <c r="G379" i="74" a="1"/>
  <c r="F380" i="74" a="1"/>
  <c r="C381" i="74" a="1"/>
  <c r="P381" i="74" a="1"/>
  <c r="E384" i="74" a="1"/>
  <c r="Q384" i="74" a="1"/>
  <c r="O385" i="74" a="1"/>
  <c r="I386" i="74" a="1"/>
  <c r="C388" i="74" a="1"/>
  <c r="P388" i="74" a="1"/>
  <c r="G390" i="74" a="1"/>
  <c r="N392" i="74" a="1"/>
  <c r="E396" i="74" a="1"/>
  <c r="N399" i="74" a="1"/>
  <c r="E403" i="74" a="1"/>
  <c r="O403" i="74" a="1"/>
  <c r="P404" i="74" a="1"/>
  <c r="G405" i="74" a="1"/>
  <c r="P405" i="74" a="1"/>
  <c r="G406" i="74" a="1"/>
  <c r="P406" i="74" a="1"/>
  <c r="G407" i="74" a="1"/>
  <c r="P407" i="74" a="1"/>
  <c r="G408" i="74" a="1"/>
  <c r="P408" i="74" a="1"/>
  <c r="G409" i="74" a="1"/>
  <c r="P409" i="74" a="1"/>
  <c r="G410" i="74" a="1"/>
  <c r="P410" i="74" a="1"/>
  <c r="G411" i="74" a="1"/>
  <c r="P411" i="74" a="1"/>
  <c r="G412" i="74" a="1"/>
  <c r="P412" i="74" a="1"/>
  <c r="G413" i="74" a="1"/>
  <c r="P413" i="74" a="1"/>
  <c r="G414" i="74" a="1"/>
  <c r="P414" i="74" a="1"/>
  <c r="G415" i="74" a="1"/>
  <c r="P415" i="74" a="1"/>
  <c r="G416" i="74" a="1"/>
  <c r="P416" i="74" a="1"/>
  <c r="G417" i="74" a="1"/>
  <c r="P417" i="74" a="1"/>
  <c r="G418" i="74" a="1"/>
  <c r="P418" i="74" a="1"/>
  <c r="G419" i="74" a="1"/>
  <c r="P419" i="74" a="1"/>
  <c r="G420" i="74" a="1"/>
  <c r="P420" i="74" a="1"/>
  <c r="G421" i="74" a="1"/>
  <c r="P421" i="74" a="1"/>
  <c r="G422" i="74" a="1"/>
  <c r="P422" i="74" a="1"/>
  <c r="G423" i="74" a="1"/>
  <c r="P423" i="74" a="1"/>
  <c r="G424" i="74" a="1"/>
  <c r="P424" i="74" a="1"/>
  <c r="G425" i="74" a="1"/>
  <c r="P425" i="74" a="1"/>
  <c r="G426" i="74" a="1"/>
  <c r="P426" i="74" a="1"/>
  <c r="G427" i="74" a="1"/>
  <c r="P427" i="74" a="1"/>
  <c r="G428" i="74" a="1"/>
  <c r="P428" i="74" a="1"/>
  <c r="G429" i="74" a="1"/>
  <c r="P429" i="74" a="1"/>
  <c r="G430" i="74" a="1"/>
  <c r="P430" i="74" a="1"/>
  <c r="G431" i="74" a="1"/>
  <c r="P431" i="74" a="1"/>
  <c r="G432" i="74" a="1"/>
  <c r="P432" i="74" a="1"/>
  <c r="G433" i="74" a="1"/>
  <c r="P433" i="74" a="1"/>
  <c r="G434" i="74" a="1"/>
  <c r="C269" i="74" a="1"/>
  <c r="L278" i="74" a="1"/>
  <c r="I296" i="74" a="1"/>
  <c r="Q303" i="74" a="1"/>
  <c r="R311" i="74" a="1"/>
  <c r="I327" i="74" a="1"/>
  <c r="C334" i="74" a="1"/>
  <c r="H336" i="74" a="1"/>
  <c r="D338" i="74" a="1"/>
  <c r="G340" i="74" a="1"/>
  <c r="C342" i="74" a="1"/>
  <c r="I345" i="74" a="1"/>
  <c r="P346" i="74" a="1"/>
  <c r="D350" i="74" a="1"/>
  <c r="N351" i="74" a="1"/>
  <c r="F353" i="74" a="1"/>
  <c r="H354" i="74" a="1"/>
  <c r="G357" i="74" a="1"/>
  <c r="F360" i="74" a="1"/>
  <c r="H361" i="74" a="1"/>
  <c r="G364" i="74" a="1"/>
  <c r="F367" i="74" a="1"/>
  <c r="H368" i="74" a="1"/>
  <c r="P369" i="74" a="1"/>
  <c r="Q370" i="74" a="1"/>
  <c r="F372" i="74" a="1"/>
  <c r="G373" i="74" a="1"/>
  <c r="H374" i="74" a="1"/>
  <c r="L375" i="74" a="1"/>
  <c r="L376" i="74" a="1"/>
  <c r="L377" i="74" a="1"/>
  <c r="I378" i="74" a="1"/>
  <c r="N382" i="74" a="1"/>
  <c r="H383" i="74" a="1"/>
  <c r="F384" i="74" a="1"/>
  <c r="R384" i="74" a="1"/>
  <c r="L386" i="74" a="1"/>
  <c r="G387" i="74" a="1"/>
  <c r="N389" i="74" a="1"/>
  <c r="R390" i="74" a="1"/>
  <c r="L391" i="74" a="1"/>
  <c r="D392" i="74" a="1"/>
  <c r="O392" i="74" a="1"/>
  <c r="G393" i="74" a="1"/>
  <c r="Q393" i="74" a="1"/>
  <c r="I394" i="74" a="1"/>
  <c r="C395" i="74" a="1"/>
  <c r="M395" i="74" a="1"/>
  <c r="F396" i="74" a="1"/>
  <c r="P396" i="74" a="1"/>
  <c r="H397" i="74" a="1"/>
  <c r="R397" i="74" a="1"/>
  <c r="L398" i="74" a="1"/>
  <c r="D399" i="74" a="1"/>
  <c r="O399" i="74" a="1"/>
  <c r="G400" i="74" a="1"/>
  <c r="Q400" i="74" a="1"/>
  <c r="I401" i="74" a="1"/>
  <c r="C402" i="74" a="1"/>
  <c r="M402" i="74" a="1"/>
  <c r="F403" i="74" a="1"/>
  <c r="G404" i="74" a="1"/>
  <c r="P216" i="74" a="1"/>
  <c r="I281" i="74" a="1"/>
  <c r="R287" i="74" a="1"/>
  <c r="I292" i="74" a="1"/>
  <c r="Q304" i="74" a="1"/>
  <c r="R307" i="74" a="1"/>
  <c r="H320" i="74" a="1"/>
  <c r="H331" i="74" a="1"/>
  <c r="D334" i="74" a="1"/>
  <c r="N338" i="74" a="1"/>
  <c r="P343" i="74" a="1"/>
  <c r="F347" i="74" a="1"/>
  <c r="L348" i="74" a="1"/>
  <c r="O351" i="74" a="1"/>
  <c r="O354" i="74" a="1"/>
  <c r="Q355" i="74" a="1"/>
  <c r="P358" i="74" a="1"/>
  <c r="O361" i="74" a="1"/>
  <c r="Q362" i="74" a="1"/>
  <c r="P365" i="74" a="1"/>
  <c r="O368" i="74" a="1"/>
  <c r="E371" i="74" a="1"/>
  <c r="N374" i="74" a="1"/>
  <c r="N375" i="74" a="1"/>
  <c r="N376" i="74" a="1"/>
  <c r="N377" i="74" a="1"/>
  <c r="L378" i="74" a="1"/>
  <c r="H379" i="74" a="1"/>
  <c r="G380" i="74" a="1"/>
  <c r="E381" i="74" a="1"/>
  <c r="Q381" i="74" a="1"/>
  <c r="O382" i="74" a="1"/>
  <c r="I383" i="74" a="1"/>
  <c r="C385" i="74" a="1"/>
  <c r="P385" i="74" a="1"/>
  <c r="E388" i="74" a="1"/>
  <c r="Q388" i="74" a="1"/>
  <c r="O389" i="74" a="1"/>
  <c r="H390" i="74" a="1"/>
  <c r="E392" i="74" a="1"/>
  <c r="N395" i="74" a="1"/>
  <c r="E399" i="74" a="1"/>
  <c r="N402" i="74" a="1"/>
  <c r="P403" i="74" a="1"/>
  <c r="Q404" i="74" a="1"/>
  <c r="H405" i="74" a="1"/>
  <c r="Q405" i="74" a="1"/>
  <c r="H406" i="74" a="1"/>
  <c r="Q406" i="74" a="1"/>
  <c r="H407" i="74" a="1"/>
  <c r="Q407" i="74" a="1"/>
  <c r="H408" i="74" a="1"/>
  <c r="Q408" i="74" a="1"/>
  <c r="H409" i="74" a="1"/>
  <c r="Q409" i="74" a="1"/>
  <c r="H410" i="74" a="1"/>
  <c r="Q410" i="74" a="1"/>
  <c r="H411" i="74" a="1"/>
  <c r="Q411" i="74" a="1"/>
  <c r="H412" i="74" a="1"/>
  <c r="Q412" i="74" a="1"/>
  <c r="H413" i="74" a="1"/>
  <c r="Q413" i="74" a="1"/>
  <c r="H414" i="74" a="1"/>
  <c r="Q414" i="74" a="1"/>
  <c r="H415" i="74" a="1"/>
  <c r="Q415" i="74" a="1"/>
  <c r="H416" i="74" a="1"/>
  <c r="Q416" i="74" a="1"/>
  <c r="H417" i="74" a="1"/>
  <c r="Q417" i="74" a="1"/>
  <c r="H418" i="74" a="1"/>
  <c r="Q418" i="74" a="1"/>
  <c r="H419" i="74" a="1"/>
  <c r="Q419" i="74" a="1"/>
  <c r="H420" i="74" a="1"/>
  <c r="Q420" i="74" a="1"/>
  <c r="H421" i="74" a="1"/>
  <c r="M218" i="74" a="1"/>
  <c r="L254" i="74" a="1"/>
  <c r="Q300" i="74" a="1"/>
  <c r="R308" i="74" a="1"/>
  <c r="H316" i="74" a="1"/>
  <c r="I324" i="74" a="1"/>
  <c r="E334" i="74" a="1"/>
  <c r="I336" i="74" a="1"/>
  <c r="P340" i="74" a="1"/>
  <c r="D342" i="74" a="1"/>
  <c r="L345" i="74" a="1"/>
  <c r="R348" i="74" a="1"/>
  <c r="E350" i="74" a="1"/>
  <c r="G353" i="74" a="1"/>
  <c r="F356" i="74" a="1"/>
  <c r="H357" i="74" a="1"/>
  <c r="G360" i="74" a="1"/>
  <c r="F363" i="74" a="1"/>
  <c r="H364" i="74" a="1"/>
  <c r="G367" i="74" a="1"/>
  <c r="Q369" i="74" a="1"/>
  <c r="F371" i="74" a="1"/>
  <c r="G372" i="74" a="1"/>
  <c r="H373" i="74" a="1"/>
  <c r="O374" i="74" a="1"/>
  <c r="O375" i="74" a="1"/>
  <c r="O376" i="74" a="1"/>
  <c r="O377" i="74" a="1"/>
  <c r="N378" i="74" a="1"/>
  <c r="I379" i="74" a="1"/>
  <c r="F381" i="74" a="1"/>
  <c r="R381" i="74" a="1"/>
  <c r="L383" i="74" a="1"/>
  <c r="G384" i="74" a="1"/>
  <c r="N386" i="74" a="1"/>
  <c r="H387" i="74" a="1"/>
  <c r="F388" i="74" a="1"/>
  <c r="R388" i="74" a="1"/>
  <c r="I390" i="74" a="1"/>
  <c r="C391" i="74" a="1"/>
  <c r="M391" i="74" a="1"/>
  <c r="F392" i="74" a="1"/>
  <c r="P392" i="74" a="1"/>
  <c r="H393" i="74" a="1"/>
  <c r="R393" i="74" a="1"/>
  <c r="L394" i="74" a="1"/>
  <c r="D395" i="74" a="1"/>
  <c r="O395" i="74" a="1"/>
  <c r="G396" i="74" a="1"/>
  <c r="Q396" i="74" a="1"/>
  <c r="I397" i="74" a="1"/>
  <c r="C398" i="74" a="1"/>
  <c r="M398" i="74" a="1"/>
  <c r="F399" i="74" a="1"/>
  <c r="P399" i="74" a="1"/>
  <c r="H400" i="74" a="1"/>
  <c r="R400" i="74" a="1"/>
  <c r="L401" i="74" a="1"/>
  <c r="D402" i="74" a="1"/>
  <c r="O402" i="74" a="1"/>
  <c r="G403" i="74" a="1"/>
  <c r="H404" i="74" a="1"/>
  <c r="M228" i="74" a="1"/>
  <c r="L281" i="74" a="1"/>
  <c r="F289" i="74" a="1"/>
  <c r="Q296" i="74" a="1"/>
  <c r="R304" i="74" a="1"/>
  <c r="I320" i="74" a="1"/>
  <c r="E332" i="74" a="1"/>
  <c r="L342" i="74" a="1"/>
  <c r="Q343" i="74" a="1"/>
  <c r="G347" i="74" a="1"/>
  <c r="P351" i="74" a="1"/>
  <c r="P354" i="74" a="1"/>
  <c r="O357" i="74" a="1"/>
  <c r="Q358" i="74" a="1"/>
  <c r="P361" i="74" a="1"/>
  <c r="O364" i="74" a="1"/>
  <c r="Q365" i="74" a="1"/>
  <c r="P368" i="74" a="1"/>
  <c r="E370" i="74" a="1"/>
  <c r="N373" i="74" a="1"/>
  <c r="O378" i="74" a="1"/>
  <c r="L379" i="74" a="1"/>
  <c r="H380" i="74" a="1"/>
  <c r="C382" i="74" a="1"/>
  <c r="P382" i="74" a="1"/>
  <c r="E385" i="74" a="1"/>
  <c r="Q385" i="74" a="1"/>
  <c r="O386" i="74" a="1"/>
  <c r="I387" i="74" a="1"/>
  <c r="C389" i="74" a="1"/>
  <c r="P389" i="74" a="1"/>
  <c r="N391" i="74" a="1"/>
  <c r="E395" i="74" a="1"/>
  <c r="N398" i="74" a="1"/>
  <c r="E402" i="74" a="1"/>
  <c r="Q403" i="74" a="1"/>
  <c r="R404" i="74" a="1"/>
  <c r="I405" i="74" a="1"/>
  <c r="R405" i="74" a="1"/>
  <c r="I406" i="74" a="1"/>
  <c r="R406" i="74" a="1"/>
  <c r="I407" i="74" a="1"/>
  <c r="R407" i="74" a="1"/>
  <c r="I408" i="74" a="1"/>
  <c r="R408" i="74" a="1"/>
  <c r="I409" i="74" a="1"/>
  <c r="R409" i="74" a="1"/>
  <c r="I410" i="74" a="1"/>
  <c r="R410" i="74" a="1"/>
  <c r="I411" i="74" a="1"/>
  <c r="R411" i="74" a="1"/>
  <c r="I412" i="74" a="1"/>
  <c r="R412" i="74" a="1"/>
  <c r="I413" i="74" a="1"/>
  <c r="R413" i="74" a="1"/>
  <c r="I414" i="74" a="1"/>
  <c r="R414" i="74" a="1"/>
  <c r="I415" i="74" a="1"/>
  <c r="R415" i="74" a="1"/>
  <c r="I416" i="74" a="1"/>
  <c r="R416" i="74" a="1"/>
  <c r="I417" i="74" a="1"/>
  <c r="R417" i="74" a="1"/>
  <c r="I418" i="74" a="1"/>
  <c r="R418" i="74" a="1"/>
  <c r="I419" i="74" a="1"/>
  <c r="R419" i="74" a="1"/>
  <c r="I420" i="74" a="1"/>
  <c r="R420" i="74" a="1"/>
  <c r="I421" i="74" a="1"/>
  <c r="R421" i="74" a="1"/>
  <c r="I422" i="74" a="1"/>
  <c r="R422" i="74" a="1"/>
  <c r="I423" i="74" a="1"/>
  <c r="R423" i="74" a="1"/>
  <c r="I424" i="74" a="1"/>
  <c r="R424" i="74" a="1"/>
  <c r="I425" i="74" a="1"/>
  <c r="R425" i="74" a="1"/>
  <c r="I426" i="74" a="1"/>
  <c r="R426" i="74" a="1"/>
  <c r="I427" i="74" a="1"/>
  <c r="R427" i="74" a="1"/>
  <c r="I428" i="74" a="1"/>
  <c r="R428" i="74" a="1"/>
  <c r="I429" i="74" a="1"/>
  <c r="R429" i="74" a="1"/>
  <c r="I430" i="74" a="1"/>
  <c r="R430" i="74" a="1"/>
  <c r="I431" i="74" a="1"/>
  <c r="R431" i="74" a="1"/>
  <c r="I432" i="74" a="1"/>
  <c r="R432" i="74" a="1"/>
  <c r="I433" i="74" a="1"/>
  <c r="R433" i="74" a="1"/>
  <c r="I434" i="74" a="1"/>
  <c r="R434" i="74" a="1"/>
  <c r="I435" i="74" a="1"/>
  <c r="R435" i="74" a="1"/>
  <c r="I436" i="74" a="1"/>
  <c r="R436" i="74" a="1"/>
  <c r="I437" i="74" a="1"/>
  <c r="R437" i="74" a="1"/>
  <c r="I438" i="74" a="1"/>
  <c r="R438" i="74" a="1"/>
  <c r="I439" i="74" a="1"/>
  <c r="I270" i="74" a="1"/>
  <c r="G289" i="74" a="1"/>
  <c r="Q297" i="74" a="1"/>
  <c r="R300" i="74" a="1"/>
  <c r="H313" i="74" a="1"/>
  <c r="Q328" i="74" a="1"/>
  <c r="L336" i="74" a="1"/>
  <c r="Q338" i="74" a="1"/>
  <c r="Q340" i="74" a="1"/>
  <c r="G344" i="74" a="1"/>
  <c r="M345" i="74" a="1"/>
  <c r="C349" i="74" a="1"/>
  <c r="M350" i="74" a="1"/>
  <c r="E352" i="74" a="1"/>
  <c r="H353" i="74" a="1"/>
  <c r="G356" i="74" a="1"/>
  <c r="F359" i="74" a="1"/>
  <c r="H360" i="74" a="1"/>
  <c r="G363" i="74" a="1"/>
  <c r="F366" i="74" a="1"/>
  <c r="H367" i="74" a="1"/>
  <c r="F370" i="74" a="1"/>
  <c r="G371" i="74" a="1"/>
  <c r="H372" i="74" a="1"/>
  <c r="O373" i="74" a="1"/>
  <c r="P374" i="74" a="1"/>
  <c r="P375" i="74" a="1"/>
  <c r="P376" i="74" a="1"/>
  <c r="P377" i="74" a="1"/>
  <c r="N379" i="74" a="1"/>
  <c r="I380" i="74" a="1"/>
  <c r="G381" i="74" a="1"/>
  <c r="N383" i="74" a="1"/>
  <c r="H384" i="74" a="1"/>
  <c r="F385" i="74" a="1"/>
  <c r="R385" i="74" a="1"/>
  <c r="L387" i="74" a="1"/>
  <c r="G388" i="74" a="1"/>
  <c r="L390" i="74" a="1"/>
  <c r="D391" i="74" a="1"/>
  <c r="O391" i="74" a="1"/>
  <c r="G392" i="74" a="1"/>
  <c r="Q392" i="74" a="1"/>
  <c r="I393" i="74" a="1"/>
  <c r="C394" i="74" a="1"/>
  <c r="M394" i="74" a="1"/>
  <c r="F395" i="74" a="1"/>
  <c r="P395" i="74" a="1"/>
  <c r="H396" i="74" a="1"/>
  <c r="R396" i="74" a="1"/>
  <c r="L397" i="74" a="1"/>
  <c r="D398" i="74" a="1"/>
  <c r="O398" i="74" a="1"/>
  <c r="G399" i="74" a="1"/>
  <c r="Q399" i="74" a="1"/>
  <c r="I400" i="74" a="1"/>
  <c r="C401" i="74" a="1"/>
  <c r="M401" i="74" a="1"/>
  <c r="F402" i="74" a="1"/>
  <c r="P402" i="74" a="1"/>
  <c r="H403" i="74" a="1"/>
  <c r="I404" i="74" a="1"/>
  <c r="Q293" i="74" a="1"/>
  <c r="R301" i="74" a="1"/>
  <c r="H309" i="74" a="1"/>
  <c r="I317" i="74" a="1"/>
  <c r="Q324" i="74" a="1"/>
  <c r="Q334" i="74" a="1"/>
  <c r="D337" i="74" a="1"/>
  <c r="M342" i="74" a="1"/>
  <c r="C346" i="74" a="1"/>
  <c r="H347" i="74" a="1"/>
  <c r="F352" i="74" a="1"/>
  <c r="O353" i="74" a="1"/>
  <c r="Q354" i="74" a="1"/>
  <c r="P357" i="74" a="1"/>
  <c r="O360" i="74" a="1"/>
  <c r="Q361" i="74" a="1"/>
  <c r="P364" i="74" a="1"/>
  <c r="O367" i="74" a="1"/>
  <c r="Q368" i="74" a="1"/>
  <c r="N372" i="74" a="1"/>
  <c r="P378" i="74" a="1"/>
  <c r="O379" i="74" a="1"/>
  <c r="L380" i="74" a="1"/>
  <c r="E382" i="74" a="1"/>
  <c r="Q382" i="74" a="1"/>
  <c r="O383" i="74" a="1"/>
  <c r="I384" i="74" a="1"/>
  <c r="C386" i="74" a="1"/>
  <c r="P386" i="74" a="1"/>
  <c r="E389" i="74" a="1"/>
  <c r="Q389" i="74" a="1"/>
  <c r="E391" i="74" a="1"/>
  <c r="N394" i="74" a="1"/>
  <c r="E398" i="74" a="1"/>
  <c r="N401" i="74" a="1"/>
  <c r="R403" i="74" a="1"/>
  <c r="C405" i="74" a="1"/>
  <c r="L405" i="74" a="1"/>
  <c r="C406" i="74" a="1"/>
  <c r="L406" i="74" a="1"/>
  <c r="C407" i="74" a="1"/>
  <c r="L407" i="74" a="1"/>
  <c r="C408" i="74" a="1"/>
  <c r="L408" i="74" a="1"/>
  <c r="C409" i="74" a="1"/>
  <c r="L409" i="74" a="1"/>
  <c r="C410" i="74" a="1"/>
  <c r="L410" i="74" a="1"/>
  <c r="C411" i="74" a="1"/>
  <c r="L411" i="74" a="1"/>
  <c r="C412" i="74" a="1"/>
  <c r="L412" i="74" a="1"/>
  <c r="C413" i="74" a="1"/>
  <c r="L413" i="74" a="1"/>
  <c r="C414" i="74" a="1"/>
  <c r="L414" i="74" a="1"/>
  <c r="C415" i="74" a="1"/>
  <c r="L415" i="74" a="1"/>
  <c r="C416" i="74" a="1"/>
  <c r="L416" i="74" a="1"/>
  <c r="C417" i="74" a="1"/>
  <c r="L417" i="74" a="1"/>
  <c r="C418" i="74" a="1"/>
  <c r="L418" i="74" a="1"/>
  <c r="C419" i="74" a="1"/>
  <c r="L419" i="74" a="1"/>
  <c r="C420" i="74" a="1"/>
  <c r="L420" i="74" a="1"/>
  <c r="C421" i="74" a="1"/>
  <c r="L421" i="74" a="1"/>
  <c r="C422" i="74" a="1"/>
  <c r="L422" i="74" a="1"/>
  <c r="C423" i="74" a="1"/>
  <c r="L423" i="74" a="1"/>
  <c r="C424" i="74" a="1"/>
  <c r="L424" i="74" a="1"/>
  <c r="C425" i="74" a="1"/>
  <c r="L425" i="74" a="1"/>
  <c r="C426" i="74" a="1"/>
  <c r="L426" i="74" a="1"/>
  <c r="C427" i="74" a="1"/>
  <c r="L427" i="74" a="1"/>
  <c r="C428" i="74" a="1"/>
  <c r="L428" i="74" a="1"/>
  <c r="C429" i="74" a="1"/>
  <c r="L429" i="74" a="1"/>
  <c r="C430" i="74" a="1"/>
  <c r="L430" i="74" a="1"/>
  <c r="C431" i="74" a="1"/>
  <c r="L431" i="74" a="1"/>
  <c r="C432" i="74" a="1"/>
  <c r="L432" i="74" a="1"/>
  <c r="G260" i="74" a="1"/>
  <c r="L284" i="74" a="1"/>
  <c r="O289" i="74" a="1"/>
  <c r="R297" i="74" a="1"/>
  <c r="I313" i="74" a="1"/>
  <c r="Q325" i="74" a="1"/>
  <c r="R328" i="74" a="1"/>
  <c r="H332" i="74" a="1"/>
  <c r="E337" i="74" a="1"/>
  <c r="I339" i="74" a="1"/>
  <c r="R340" i="74" a="1"/>
  <c r="N342" i="74" a="1"/>
  <c r="H344" i="74" a="1"/>
  <c r="P347" i="74" a="1"/>
  <c r="D349" i="74" a="1"/>
  <c r="N350" i="74" a="1"/>
  <c r="F355" i="74" a="1"/>
  <c r="H356" i="74" a="1"/>
  <c r="G359" i="74" a="1"/>
  <c r="F362" i="74" a="1"/>
  <c r="H363" i="74" a="1"/>
  <c r="G366" i="74" a="1"/>
  <c r="F369" i="74" a="1"/>
  <c r="G370" i="74" a="1"/>
  <c r="H371" i="74" a="1"/>
  <c r="O372" i="74" a="1"/>
  <c r="P373" i="74" a="1"/>
  <c r="Q374" i="74" a="1"/>
  <c r="Q375" i="74" a="1"/>
  <c r="Q376" i="74" a="1"/>
  <c r="Q377" i="74" a="1"/>
  <c r="N380" i="74" a="1"/>
  <c r="H381" i="74" a="1"/>
  <c r="F382" i="74" a="1"/>
  <c r="R382" i="74" a="1"/>
  <c r="L384" i="74" a="1"/>
  <c r="G385" i="74" a="1"/>
  <c r="N387" i="74" a="1"/>
  <c r="H388" i="74" a="1"/>
  <c r="F389" i="74" a="1"/>
  <c r="R389" i="74" a="1"/>
  <c r="M390" i="74" a="1"/>
  <c r="F391" i="74" a="1"/>
  <c r="P391" i="74" a="1"/>
  <c r="H392" i="74" a="1"/>
  <c r="R392" i="74" a="1"/>
  <c r="L393" i="74" a="1"/>
  <c r="D394" i="74" a="1"/>
  <c r="O394" i="74" a="1"/>
  <c r="G395" i="74" a="1"/>
  <c r="Q395" i="74" a="1"/>
  <c r="I396" i="74" a="1"/>
  <c r="C397" i="74" a="1"/>
  <c r="M397" i="74" a="1"/>
  <c r="F398" i="74" a="1"/>
  <c r="P398" i="74" a="1"/>
  <c r="H399" i="74" a="1"/>
  <c r="R399" i="74" a="1"/>
  <c r="L400" i="74" a="1"/>
  <c r="D401" i="74" a="1"/>
  <c r="O401" i="74" a="1"/>
  <c r="G402" i="74" a="1"/>
  <c r="Q402" i="74" a="1"/>
  <c r="I403" i="74" a="1"/>
  <c r="L404" i="74" a="1"/>
  <c r="L285" i="74" a="1"/>
  <c r="I306" i="74" a="1"/>
  <c r="Q318" i="74" a="1"/>
  <c r="R321" i="74" a="1"/>
  <c r="E330" i="74" a="1"/>
  <c r="L335" i="74" a="1"/>
  <c r="H337" i="74" a="1"/>
  <c r="I341" i="74" a="1"/>
  <c r="E343" i="74" a="1"/>
  <c r="Q344" i="74" a="1"/>
  <c r="F346" i="74" a="1"/>
  <c r="O352" i="74" a="1"/>
  <c r="Q353" i="74" a="1"/>
  <c r="P356" i="74" a="1"/>
  <c r="O359" i="74" a="1"/>
  <c r="Q360" i="74" a="1"/>
  <c r="P363" i="74" a="1"/>
  <c r="O366" i="74" a="1"/>
  <c r="Q367" i="74" a="1"/>
  <c r="N370" i="74" a="1"/>
  <c r="E374" i="74" a="1"/>
  <c r="F375" i="74" a="1"/>
  <c r="F376" i="74" a="1"/>
  <c r="F377" i="74" a="1"/>
  <c r="F378" i="74" a="1"/>
  <c r="C379" i="74" a="1"/>
  <c r="Q379" i="74" a="1"/>
  <c r="P380" i="74" a="1"/>
  <c r="E383" i="74" a="1"/>
  <c r="Q383" i="74" a="1"/>
  <c r="O384" i="74" a="1"/>
  <c r="I385" i="74" a="1"/>
  <c r="C387" i="74" a="1"/>
  <c r="P387" i="74" a="1"/>
  <c r="C233" i="74" a="1"/>
  <c r="Q314" i="74" a="1"/>
  <c r="R329" i="74" a="1"/>
  <c r="M349" i="74" a="1"/>
  <c r="Q364" i="74" a="1"/>
  <c r="H369" i="74" a="1"/>
  <c r="O380" i="74" a="1"/>
  <c r="F383" i="74" a="1"/>
  <c r="E386" i="74" a="1"/>
  <c r="O390" i="74" a="1"/>
  <c r="I395" i="74" a="1"/>
  <c r="E397" i="74" a="1"/>
  <c r="Q398" i="74" a="1"/>
  <c r="M403" i="74" a="1"/>
  <c r="E405" i="74" a="1"/>
  <c r="D408" i="74" a="1"/>
  <c r="F409" i="74" a="1"/>
  <c r="E412" i="74" a="1"/>
  <c r="D415" i="74" a="1"/>
  <c r="F416" i="74" a="1"/>
  <c r="E419" i="74" a="1"/>
  <c r="Q421" i="74" a="1"/>
  <c r="H425" i="74" a="1"/>
  <c r="Q428" i="74" a="1"/>
  <c r="H432" i="74" a="1"/>
  <c r="L433" i="74" a="1"/>
  <c r="L434" i="74" a="1"/>
  <c r="G435" i="74" a="1"/>
  <c r="C438" i="74" a="1"/>
  <c r="P438" i="74" a="1"/>
  <c r="L440" i="74" a="1"/>
  <c r="F441" i="74" a="1"/>
  <c r="C442" i="74" a="1"/>
  <c r="C444" i="74" a="1"/>
  <c r="N444" i="74" a="1"/>
  <c r="Q445" i="74" a="1"/>
  <c r="M446" i="74" a="1"/>
  <c r="P447" i="74" a="1"/>
  <c r="C449" i="74" a="1"/>
  <c r="L452" i="74" a="1"/>
  <c r="C456" i="74" a="1"/>
  <c r="O457" i="74" a="1"/>
  <c r="F458" i="74" a="1"/>
  <c r="O458" i="74" a="1"/>
  <c r="F459" i="74" a="1"/>
  <c r="O459" i="74" a="1"/>
  <c r="F460" i="74" a="1"/>
  <c r="O460" i="74" a="1"/>
  <c r="F461" i="74" a="1"/>
  <c r="O461" i="74" a="1"/>
  <c r="F462" i="74" a="1"/>
  <c r="O462" i="74" a="1"/>
  <c r="F463" i="74" a="1"/>
  <c r="O463" i="74" a="1"/>
  <c r="O464" i="74" a="1"/>
  <c r="O465" i="74" a="1"/>
  <c r="O466" i="74" a="1"/>
  <c r="O467" i="74" a="1"/>
  <c r="O468" i="74" a="1"/>
  <c r="O469" i="74" a="1"/>
  <c r="O470" i="74" a="1"/>
  <c r="O471" i="74" a="1"/>
  <c r="O472" i="74" a="1"/>
  <c r="O473" i="74" a="1"/>
  <c r="O474" i="74" a="1"/>
  <c r="O475" i="74" a="1"/>
  <c r="O476" i="74" a="1"/>
  <c r="O477" i="74" a="1"/>
  <c r="O478" i="74" a="1"/>
  <c r="O479" i="74" a="1"/>
  <c r="O480" i="74" a="1"/>
  <c r="O481" i="74" a="1"/>
  <c r="O482" i="74" a="1"/>
  <c r="O483" i="74" a="1"/>
  <c r="O484" i="74" a="1"/>
  <c r="O485" i="74" a="1"/>
  <c r="O486" i="74" a="1"/>
  <c r="O487" i="74" a="1"/>
  <c r="O488" i="74" a="1"/>
  <c r="O489" i="74" a="1"/>
  <c r="O490" i="74" a="1"/>
  <c r="O491" i="74" a="1"/>
  <c r="O492" i="74" a="1"/>
  <c r="O493" i="74" a="1"/>
  <c r="O494" i="74" a="1"/>
  <c r="O495" i="74" a="1"/>
  <c r="O496" i="74" a="1"/>
  <c r="O497" i="74" a="1"/>
  <c r="O498" i="74" a="1"/>
  <c r="O499" i="74" a="1"/>
  <c r="O500" i="74" a="1"/>
  <c r="O501" i="74" a="1"/>
  <c r="O502" i="74" a="1"/>
  <c r="O503" i="74" a="1"/>
  <c r="O504" i="74" a="1"/>
  <c r="O505" i="74" a="1"/>
  <c r="O506" i="74" a="1"/>
  <c r="O507" i="74" a="1"/>
  <c r="O508" i="74" a="1"/>
  <c r="O509" i="74" a="1"/>
  <c r="O510" i="74" a="1"/>
  <c r="O511" i="74" a="1"/>
  <c r="O512" i="74" a="1"/>
  <c r="O513" i="74" a="1"/>
  <c r="O514" i="74" a="1"/>
  <c r="O515" i="74" a="1"/>
  <c r="O516" i="74" a="1"/>
  <c r="O517" i="74" a="1"/>
  <c r="O518" i="74" a="1"/>
  <c r="O519" i="74" a="1"/>
  <c r="O520" i="74" a="1"/>
  <c r="O521" i="74" a="1"/>
  <c r="O522" i="74" a="1"/>
  <c r="O523" i="74" a="1"/>
  <c r="O524" i="74" a="1"/>
  <c r="O525" i="74" a="1"/>
  <c r="O526" i="74" a="1"/>
  <c r="O527" i="74" a="1"/>
  <c r="O528" i="74" a="1"/>
  <c r="O529" i="74" a="1"/>
  <c r="O530" i="74" a="1"/>
  <c r="O531" i="74" a="1"/>
  <c r="O532" i="74" a="1"/>
  <c r="O533" i="74" a="1"/>
  <c r="D351" i="74" a="1"/>
  <c r="H370" i="74" a="1"/>
  <c r="E378" i="74" a="1"/>
  <c r="L392" i="74" a="1"/>
  <c r="R395" i="74" a="1"/>
  <c r="O400" i="74" a="1"/>
  <c r="M405" i="74" a="1"/>
  <c r="M412" i="74" a="1"/>
  <c r="N416" i="74" a="1"/>
  <c r="E422" i="74" a="1"/>
  <c r="H287" i="74" a="1"/>
  <c r="H302" i="74" a="1"/>
  <c r="R337" i="74" a="1"/>
  <c r="I344" i="74" a="1"/>
  <c r="G355" i="74" a="1"/>
  <c r="P359" i="74" a="1"/>
  <c r="F365" i="74" a="1"/>
  <c r="N369" i="74" a="1"/>
  <c r="Q373" i="74" a="1"/>
  <c r="G377" i="74" a="1"/>
  <c r="F386" i="74" a="1"/>
  <c r="N388" i="74" a="1"/>
  <c r="I392" i="74" a="1"/>
  <c r="E394" i="74" a="1"/>
  <c r="F397" i="74" a="1"/>
  <c r="M400" i="74" a="1"/>
  <c r="N403" i="74" a="1"/>
  <c r="N406" i="74" a="1"/>
  <c r="M409" i="74" a="1"/>
  <c r="O410" i="74" a="1"/>
  <c r="N413" i="74" a="1"/>
  <c r="M416" i="74" a="1"/>
  <c r="O417" i="74" a="1"/>
  <c r="N420" i="74" a="1"/>
  <c r="D422" i="74" a="1"/>
  <c r="E423" i="74" a="1"/>
  <c r="F424" i="74" a="1"/>
  <c r="M425" i="74" a="1"/>
  <c r="N426" i="74" a="1"/>
  <c r="O427" i="74" a="1"/>
  <c r="D429" i="74" a="1"/>
  <c r="E430" i="74" a="1"/>
  <c r="F431" i="74" a="1"/>
  <c r="M432" i="74" a="1"/>
  <c r="M433" i="74" a="1"/>
  <c r="M434" i="74" a="1"/>
  <c r="H435" i="74" a="1"/>
  <c r="F436" i="74" a="1"/>
  <c r="E437" i="74" a="1"/>
  <c r="D438" i="74" a="1"/>
  <c r="Q438" i="74" a="1"/>
  <c r="O439" i="74" a="1"/>
  <c r="M440" i="74" a="1"/>
  <c r="G441" i="74" a="1"/>
  <c r="D442" i="74" a="1"/>
  <c r="O442" i="74" a="1"/>
  <c r="H443" i="74" a="1"/>
  <c r="D444" i="74" a="1"/>
  <c r="G445" i="74" a="1"/>
  <c r="R445" i="74" a="1"/>
  <c r="F447" i="74" a="1"/>
  <c r="I448" i="74" a="1"/>
  <c r="D449" i="74" a="1"/>
  <c r="N449" i="74" a="1"/>
  <c r="F450" i="74" a="1"/>
  <c r="P450" i="74" a="1"/>
  <c r="H451" i="74" a="1"/>
  <c r="R451" i="74" a="1"/>
  <c r="M452" i="74" a="1"/>
  <c r="E453" i="74" a="1"/>
  <c r="O453" i="74" a="1"/>
  <c r="G454" i="74" a="1"/>
  <c r="Q454" i="74" a="1"/>
  <c r="I455" i="74" a="1"/>
  <c r="D456" i="74" a="1"/>
  <c r="N456" i="74" a="1"/>
  <c r="F457" i="74" a="1"/>
  <c r="O420" i="74" a="1"/>
  <c r="F423" i="74" a="1"/>
  <c r="C243" i="74" a="1"/>
  <c r="P290" i="74" a="1"/>
  <c r="O350" i="74" a="1"/>
  <c r="H355" i="74" a="1"/>
  <c r="P360" i="74" a="1"/>
  <c r="G365" i="74" a="1"/>
  <c r="F374" i="74" a="1"/>
  <c r="C378" i="74" a="1"/>
  <c r="P383" i="74" a="1"/>
  <c r="G386" i="74" a="1"/>
  <c r="O388" i="74" a="1"/>
  <c r="P390" i="74" a="1"/>
  <c r="F394" i="74" a="1"/>
  <c r="R398" i="74" a="1"/>
  <c r="N400" i="74" a="1"/>
  <c r="H402" i="74" a="1"/>
  <c r="C404" i="74" a="1"/>
  <c r="F405" i="74" a="1"/>
  <c r="E408" i="74" a="1"/>
  <c r="D411" i="74" a="1"/>
  <c r="F412" i="74" a="1"/>
  <c r="E415" i="74" a="1"/>
  <c r="D418" i="74" a="1"/>
  <c r="F419" i="74" a="1"/>
  <c r="H424" i="74" a="1"/>
  <c r="Q427" i="74" a="1"/>
  <c r="H431" i="74" a="1"/>
  <c r="L435" i="74" a="1"/>
  <c r="G436" i="74" a="1"/>
  <c r="C439" i="74" a="1"/>
  <c r="P439" i="74" a="1"/>
  <c r="H441" i="74" a="1"/>
  <c r="P442" i="74" a="1"/>
  <c r="I443" i="74" a="1"/>
  <c r="O444" i="74" a="1"/>
  <c r="C446" i="74" a="1"/>
  <c r="N446" i="74" a="1"/>
  <c r="Q447" i="74" a="1"/>
  <c r="L448" i="74" a="1"/>
  <c r="C452" i="74" a="1"/>
  <c r="L455" i="74" a="1"/>
  <c r="P457" i="74" a="1"/>
  <c r="G458" i="74" a="1"/>
  <c r="P458" i="74" a="1"/>
  <c r="G459" i="74" a="1"/>
  <c r="P459" i="74" a="1"/>
  <c r="G460" i="74" a="1"/>
  <c r="P460" i="74" a="1"/>
  <c r="G461" i="74" a="1"/>
  <c r="P461" i="74" a="1"/>
  <c r="G462" i="74" a="1"/>
  <c r="P462" i="74" a="1"/>
  <c r="G463" i="74" a="1"/>
  <c r="P463" i="74" a="1"/>
  <c r="P464" i="74" a="1"/>
  <c r="P465" i="74" a="1"/>
  <c r="P466" i="74" a="1"/>
  <c r="P467" i="74" a="1"/>
  <c r="P468" i="74" a="1"/>
  <c r="P469" i="74" a="1"/>
  <c r="P470" i="74" a="1"/>
  <c r="P471" i="74" a="1"/>
  <c r="P472" i="74" a="1"/>
  <c r="P473" i="74" a="1"/>
  <c r="P474" i="74" a="1"/>
  <c r="P475" i="74" a="1"/>
  <c r="P476" i="74" a="1"/>
  <c r="P477" i="74" a="1"/>
  <c r="P478" i="74" a="1"/>
  <c r="P479" i="74" a="1"/>
  <c r="P480" i="74" a="1"/>
  <c r="P481" i="74" a="1"/>
  <c r="P482" i="74" a="1"/>
  <c r="P483" i="74" a="1"/>
  <c r="P484" i="74" a="1"/>
  <c r="P485" i="74" a="1"/>
  <c r="P486" i="74" a="1"/>
  <c r="P487" i="74" a="1"/>
  <c r="P488" i="74" a="1"/>
  <c r="P489" i="74" a="1"/>
  <c r="P490" i="74" a="1"/>
  <c r="P491" i="74" a="1"/>
  <c r="P492" i="74" a="1"/>
  <c r="P493" i="74" a="1"/>
  <c r="P494" i="74" a="1"/>
  <c r="P495" i="74" a="1"/>
  <c r="P496" i="74" a="1"/>
  <c r="P497" i="74" a="1"/>
  <c r="P498" i="74" a="1"/>
  <c r="P499" i="74" a="1"/>
  <c r="P500" i="74" a="1"/>
  <c r="P501" i="74" a="1"/>
  <c r="P502" i="74" a="1"/>
  <c r="P503" i="74" a="1"/>
  <c r="P504" i="74" a="1"/>
  <c r="P505" i="74" a="1"/>
  <c r="P506" i="74" a="1"/>
  <c r="P507" i="74" a="1"/>
  <c r="P508" i="74" a="1"/>
  <c r="P509" i="74" a="1"/>
  <c r="P510" i="74" a="1"/>
  <c r="P511" i="74" a="1"/>
  <c r="P512" i="74" a="1"/>
  <c r="P513" i="74" a="1"/>
  <c r="P514" i="74" a="1"/>
  <c r="P515" i="74" a="1"/>
  <c r="P516" i="74" a="1"/>
  <c r="P517" i="74" a="1"/>
  <c r="P518" i="74" a="1"/>
  <c r="P519" i="74" a="1"/>
  <c r="P520" i="74" a="1"/>
  <c r="P521" i="74" a="1"/>
  <c r="P522" i="74" a="1"/>
  <c r="P523" i="74" a="1"/>
  <c r="P524" i="74" a="1"/>
  <c r="P525" i="74" a="1"/>
  <c r="P526" i="74" a="1"/>
  <c r="P527" i="74" a="1"/>
  <c r="P528" i="74" a="1"/>
  <c r="P529" i="74" a="1"/>
  <c r="P530" i="74" a="1"/>
  <c r="P531" i="74" a="1"/>
  <c r="P532" i="74" a="1"/>
  <c r="P533" i="74" a="1"/>
  <c r="O355" i="74" a="1"/>
  <c r="Q380" i="74" a="1"/>
  <c r="N397" i="74" a="1"/>
  <c r="O406" i="74" a="1"/>
  <c r="N409" i="74" a="1"/>
  <c r="O413" i="74" a="1"/>
  <c r="M419" i="74" a="1"/>
  <c r="M424" i="74" a="1"/>
  <c r="M246" i="74" a="1"/>
  <c r="Q290" i="74" a="1"/>
  <c r="I303" i="74" a="1"/>
  <c r="Q317" i="74" a="1"/>
  <c r="H330" i="74" a="1"/>
  <c r="L339" i="74" a="1"/>
  <c r="H260" i="74" a="1"/>
  <c r="R290" i="74" a="1"/>
  <c r="H306" i="74" a="1"/>
  <c r="M339" i="74" a="1"/>
  <c r="D346" i="74" a="1"/>
  <c r="E351" i="74" a="1"/>
  <c r="O356" i="74" a="1"/>
  <c r="F361" i="74" a="1"/>
  <c r="O370" i="74" a="1"/>
  <c r="C375" i="74" a="1"/>
  <c r="I381" i="74" a="1"/>
  <c r="R383" i="74" a="1"/>
  <c r="Q386" i="74" a="1"/>
  <c r="G389" i="74" a="1"/>
  <c r="G394" i="74" a="1"/>
  <c r="O397" i="74" a="1"/>
  <c r="I402" i="74" a="1"/>
  <c r="D404" i="74" a="1"/>
  <c r="D407" i="74" a="1"/>
  <c r="F408" i="74" a="1"/>
  <c r="E411" i="74" a="1"/>
  <c r="D414" i="74" a="1"/>
  <c r="F415" i="74" a="1"/>
  <c r="E418" i="74" a="1"/>
  <c r="D421" i="74" a="1"/>
  <c r="H423" i="74" a="1"/>
  <c r="Q426" i="74" a="1"/>
  <c r="H430" i="74" a="1"/>
  <c r="L436" i="74" a="1"/>
  <c r="G437" i="74" a="1"/>
  <c r="R439" i="74" a="1"/>
  <c r="L441" i="74" a="1"/>
  <c r="Q442" i="74" a="1"/>
  <c r="M443" i="74" a="1"/>
  <c r="P444" i="74" a="1"/>
  <c r="I445" i="74" a="1"/>
  <c r="O446" i="74" a="1"/>
  <c r="C448" i="74" a="1"/>
  <c r="L451" i="74" a="1"/>
  <c r="C455" i="74" a="1"/>
  <c r="Q457" i="74" a="1"/>
  <c r="H458" i="74" a="1"/>
  <c r="Q458" i="74" a="1"/>
  <c r="H459" i="74" a="1"/>
  <c r="Q459" i="74" a="1"/>
  <c r="H460" i="74" a="1"/>
  <c r="Q460" i="74" a="1"/>
  <c r="H461" i="74" a="1"/>
  <c r="Q461" i="74" a="1"/>
  <c r="H462" i="74" a="1"/>
  <c r="Q462" i="74" a="1"/>
  <c r="H463" i="74" a="1"/>
  <c r="Q463" i="74" a="1"/>
  <c r="Q464" i="74" a="1"/>
  <c r="Q465" i="74" a="1"/>
  <c r="Q466" i="74" a="1"/>
  <c r="Q467" i="74" a="1"/>
  <c r="Q468" i="74" a="1"/>
  <c r="Q469" i="74" a="1"/>
  <c r="Q470" i="74" a="1"/>
  <c r="Q471" i="74" a="1"/>
  <c r="Q472" i="74" a="1"/>
  <c r="Q473" i="74" a="1"/>
  <c r="Q474" i="74" a="1"/>
  <c r="Q475" i="74" a="1"/>
  <c r="Q476" i="74" a="1"/>
  <c r="Q477" i="74" a="1"/>
  <c r="Q478" i="74" a="1"/>
  <c r="Q479" i="74" a="1"/>
  <c r="Q480" i="74" a="1"/>
  <c r="Q481" i="74" a="1"/>
  <c r="Q482" i="74" a="1"/>
  <c r="Q483" i="74" a="1"/>
  <c r="Q484" i="74" a="1"/>
  <c r="Q485" i="74" a="1"/>
  <c r="Q486" i="74" a="1"/>
  <c r="Q487" i="74" a="1"/>
  <c r="Q488" i="74" a="1"/>
  <c r="Q489" i="74" a="1"/>
  <c r="Q490" i="74" a="1"/>
  <c r="Q491" i="74" a="1"/>
  <c r="Q492" i="74" a="1"/>
  <c r="Q493" i="74" a="1"/>
  <c r="Q494" i="74" a="1"/>
  <c r="Q495" i="74" a="1"/>
  <c r="Q496" i="74" a="1"/>
  <c r="Q497" i="74" a="1"/>
  <c r="Q498" i="74" a="1"/>
  <c r="Q499" i="74" a="1"/>
  <c r="Q500" i="74" a="1"/>
  <c r="Q501" i="74" a="1"/>
  <c r="Q502" i="74" a="1"/>
  <c r="Q503" i="74" a="1"/>
  <c r="Q504" i="74" a="1"/>
  <c r="Q505" i="74" a="1"/>
  <c r="Q506" i="74" a="1"/>
  <c r="Q507" i="74" a="1"/>
  <c r="Q508" i="74" a="1"/>
  <c r="Q509" i="74" a="1"/>
  <c r="Q510" i="74" a="1"/>
  <c r="Q511" i="74" a="1"/>
  <c r="Q512" i="74" a="1"/>
  <c r="Q513" i="74" a="1"/>
  <c r="Q514" i="74" a="1"/>
  <c r="Q515" i="74" a="1"/>
  <c r="Q516" i="74" a="1"/>
  <c r="Q517" i="74" a="1"/>
  <c r="Q518" i="74" a="1"/>
  <c r="Q519" i="74" a="1"/>
  <c r="Q520" i="74" a="1"/>
  <c r="Q521" i="74" a="1"/>
  <c r="Q522" i="74" a="1"/>
  <c r="Q523" i="74" a="1"/>
  <c r="Q524" i="74" a="1"/>
  <c r="Q525" i="74" a="1"/>
  <c r="Q526" i="74" a="1"/>
  <c r="Q527" i="74" a="1"/>
  <c r="Q528" i="74" a="1"/>
  <c r="Q529" i="74" a="1"/>
  <c r="Q530" i="74" a="1"/>
  <c r="Q531" i="74" a="1"/>
  <c r="Q532" i="74" a="1"/>
  <c r="Q533" i="74" a="1"/>
  <c r="E446" i="74" a="1"/>
  <c r="H447" i="74" a="1"/>
  <c r="D448" i="74" a="1"/>
  <c r="N448" i="74" a="1"/>
  <c r="F449" i="74" a="1"/>
  <c r="P449" i="74" a="1"/>
  <c r="H450" i="74" a="1"/>
  <c r="R450" i="74" a="1"/>
  <c r="M451" i="74" a="1"/>
  <c r="E452" i="74" a="1"/>
  <c r="O452" i="74" a="1"/>
  <c r="G453" i="74" a="1"/>
  <c r="Q453" i="74" a="1"/>
  <c r="I454" i="74" a="1"/>
  <c r="D455" i="74" a="1"/>
  <c r="N455" i="74" a="1"/>
  <c r="F456" i="74" a="1"/>
  <c r="P456" i="74" a="1"/>
  <c r="H457" i="74" a="1"/>
  <c r="I260" i="74" a="1"/>
  <c r="G291" i="74" a="1"/>
  <c r="R318" i="74" a="1"/>
  <c r="E333" i="74" a="1"/>
  <c r="D340" i="74" a="1"/>
  <c r="E346" i="74" a="1"/>
  <c r="F351" i="74" a="1"/>
  <c r="H366" i="74" a="1"/>
  <c r="E375" i="74" a="1"/>
  <c r="G378" i="74" a="1"/>
  <c r="L381" i="74" a="1"/>
  <c r="C384" i="74" a="1"/>
  <c r="R386" i="74" a="1"/>
  <c r="G391" i="74" a="1"/>
  <c r="C396" i="74" a="1"/>
  <c r="I399" i="74" a="1"/>
  <c r="E401" i="74" a="1"/>
  <c r="E404" i="74" a="1"/>
  <c r="N405" i="74" a="1"/>
  <c r="M408" i="74" a="1"/>
  <c r="O409" i="74" a="1"/>
  <c r="N412" i="74" a="1"/>
  <c r="M415" i="74" a="1"/>
  <c r="O416" i="74" a="1"/>
  <c r="N419" i="74" a="1"/>
  <c r="F422" i="74" a="1"/>
  <c r="M423" i="74" a="1"/>
  <c r="N424" i="74" a="1"/>
  <c r="O425" i="74" a="1"/>
  <c r="D427" i="74" a="1"/>
  <c r="E428" i="74" a="1"/>
  <c r="F429" i="74" a="1"/>
  <c r="M430" i="74" a="1"/>
  <c r="N431" i="74" a="1"/>
  <c r="O432" i="74" a="1"/>
  <c r="O433" i="74" a="1"/>
  <c r="O434" i="74" a="1"/>
  <c r="N435" i="74" a="1"/>
  <c r="M436" i="74" a="1"/>
  <c r="H437" i="74" a="1"/>
  <c r="F438" i="74" a="1"/>
  <c r="E439" i="74" a="1"/>
  <c r="C440" i="74" a="1"/>
  <c r="O440" i="74" a="1"/>
  <c r="M441" i="74" a="1"/>
  <c r="F442" i="74" a="1"/>
  <c r="R442" i="74" a="1"/>
  <c r="F444" i="74" a="1"/>
  <c r="L445" i="74" a="1"/>
  <c r="I265" i="74" a="1"/>
  <c r="R293" i="74" a="1"/>
  <c r="Q321" i="74" a="1"/>
  <c r="H341" i="74" a="1"/>
  <c r="M346" i="74" a="1"/>
  <c r="G352" i="74" a="1"/>
  <c r="N371" i="74" a="1"/>
  <c r="Q378" i="74" a="1"/>
  <c r="N381" i="74" a="1"/>
  <c r="H389" i="74" a="1"/>
  <c r="C393" i="74" a="1"/>
  <c r="P397" i="74" a="1"/>
  <c r="F401" i="74" a="1"/>
  <c r="E407" i="74" a="1"/>
  <c r="D410" i="74" a="1"/>
  <c r="F411" i="74" a="1"/>
  <c r="E414" i="74" a="1"/>
  <c r="D417" i="74" a="1"/>
  <c r="F418" i="74" a="1"/>
  <c r="E421" i="74" a="1"/>
  <c r="H422" i="74" a="1"/>
  <c r="Q425" i="74" a="1"/>
  <c r="H429" i="74" a="1"/>
  <c r="Q432" i="74" a="1"/>
  <c r="Q433" i="74" a="1"/>
  <c r="P434" i="74" a="1"/>
  <c r="L437" i="74" a="1"/>
  <c r="G438" i="74" a="1"/>
  <c r="D440" i="74" a="1"/>
  <c r="P440" i="74" a="1"/>
  <c r="G442" i="74" a="1"/>
  <c r="C443" i="74" a="1"/>
  <c r="N443" i="74" a="1"/>
  <c r="Q444" i="74" a="1"/>
  <c r="M445" i="74" a="1"/>
  <c r="P446" i="74" a="1"/>
  <c r="I447" i="74" a="1"/>
  <c r="C451" i="74" a="1"/>
  <c r="L454" i="74" a="1"/>
  <c r="R457" i="74" a="1"/>
  <c r="I458" i="74" a="1"/>
  <c r="R458" i="74" a="1"/>
  <c r="I459" i="74" a="1"/>
  <c r="R459" i="74" a="1"/>
  <c r="I460" i="74" a="1"/>
  <c r="R460" i="74" a="1"/>
  <c r="I461" i="74" a="1"/>
  <c r="R461" i="74" a="1"/>
  <c r="I462" i="74" a="1"/>
  <c r="R462" i="74" a="1"/>
  <c r="I463" i="74" a="1"/>
  <c r="R463" i="74" a="1"/>
  <c r="R464" i="74" a="1"/>
  <c r="R465" i="74" a="1"/>
  <c r="R466" i="74" a="1"/>
  <c r="R467" i="74" a="1"/>
  <c r="R468" i="74" a="1"/>
  <c r="R469" i="74" a="1"/>
  <c r="R470" i="74" a="1"/>
  <c r="R471" i="74" a="1"/>
  <c r="R472" i="74" a="1"/>
  <c r="R473" i="74" a="1"/>
  <c r="R474" i="74" a="1"/>
  <c r="R475" i="74" a="1"/>
  <c r="R476" i="74" a="1"/>
  <c r="R477" i="74" a="1"/>
  <c r="R478" i="74" a="1"/>
  <c r="R479" i="74" a="1"/>
  <c r="R480" i="74" a="1"/>
  <c r="R481" i="74" a="1"/>
  <c r="R482" i="74" a="1"/>
  <c r="R483" i="74" a="1"/>
  <c r="R484" i="74" a="1"/>
  <c r="R485" i="74" a="1"/>
  <c r="R486" i="74" a="1"/>
  <c r="R487" i="74" a="1"/>
  <c r="R488" i="74" a="1"/>
  <c r="R489" i="74" a="1"/>
  <c r="R490" i="74" a="1"/>
  <c r="R491" i="74" a="1"/>
  <c r="R492" i="74" a="1"/>
  <c r="R493" i="74" a="1"/>
  <c r="R494" i="74" a="1"/>
  <c r="R495" i="74" a="1"/>
  <c r="R496" i="74" a="1"/>
  <c r="R497" i="74" a="1"/>
  <c r="R498" i="74" a="1"/>
  <c r="R499" i="74" a="1"/>
  <c r="R500" i="74" a="1"/>
  <c r="R501" i="74" a="1"/>
  <c r="R502" i="74" a="1"/>
  <c r="R503" i="74" a="1"/>
  <c r="R504" i="74" a="1"/>
  <c r="R505" i="74" a="1"/>
  <c r="R506" i="74" a="1"/>
  <c r="R507" i="74" a="1"/>
  <c r="R508" i="74" a="1"/>
  <c r="R509" i="74" a="1"/>
  <c r="R510" i="74" a="1"/>
  <c r="R511" i="74" a="1"/>
  <c r="R512" i="74" a="1"/>
  <c r="R513" i="74" a="1"/>
  <c r="R514" i="74" a="1"/>
  <c r="R515" i="74" a="1"/>
  <c r="R516" i="74" a="1"/>
  <c r="R517" i="74" a="1"/>
  <c r="R518" i="74" a="1"/>
  <c r="R519" i="74" a="1"/>
  <c r="R520" i="74" a="1"/>
  <c r="R521" i="74" a="1"/>
  <c r="R522" i="74" a="1"/>
  <c r="R523" i="74" a="1"/>
  <c r="R524" i="74" a="1"/>
  <c r="R525" i="74" a="1"/>
  <c r="R526" i="74" a="1"/>
  <c r="R527" i="74" a="1"/>
  <c r="R528" i="74" a="1"/>
  <c r="R529" i="74" a="1"/>
  <c r="R530" i="74" a="1"/>
  <c r="R531" i="74" a="1"/>
  <c r="R532" i="74" a="1"/>
  <c r="R533" i="74" a="1"/>
  <c r="N414" i="74" a="1"/>
  <c r="O429" i="74" a="1"/>
  <c r="G440" i="74" a="1"/>
  <c r="H446" i="74" a="1"/>
  <c r="H452" i="74" a="1"/>
  <c r="R294" i="74" a="1"/>
  <c r="H333" i="74" a="1"/>
  <c r="N346" i="74" a="1"/>
  <c r="Q356" i="74" a="1"/>
  <c r="G362" i="74" a="1"/>
  <c r="P366" i="74" a="1"/>
  <c r="O371" i="74" a="1"/>
  <c r="G375" i="74" a="1"/>
  <c r="R378" i="74" a="1"/>
  <c r="O381" i="74" a="1"/>
  <c r="N384" i="74" a="1"/>
  <c r="E387" i="74" a="1"/>
  <c r="I389" i="74" a="1"/>
  <c r="H391" i="74" a="1"/>
  <c r="P394" i="74" a="1"/>
  <c r="L399" i="74" a="1"/>
  <c r="R402" i="74" a="1"/>
  <c r="O405" i="74" a="1"/>
  <c r="N408" i="74" a="1"/>
  <c r="M411" i="74" a="1"/>
  <c r="O412" i="74" a="1"/>
  <c r="N415" i="74" a="1"/>
  <c r="M418" i="74" a="1"/>
  <c r="O419" i="74" a="1"/>
  <c r="M422" i="74" a="1"/>
  <c r="N423" i="74" a="1"/>
  <c r="O424" i="74" a="1"/>
  <c r="D426" i="74" a="1"/>
  <c r="E427" i="74" a="1"/>
  <c r="F428" i="74" a="1"/>
  <c r="M429" i="74" a="1"/>
  <c r="N430" i="74" a="1"/>
  <c r="O431" i="74" a="1"/>
  <c r="C433" i="74" a="1"/>
  <c r="C434" i="74" a="1"/>
  <c r="Q434" i="74" a="1"/>
  <c r="O435" i="74" a="1"/>
  <c r="N436" i="74" a="1"/>
  <c r="M437" i="74" a="1"/>
  <c r="H438" i="74" a="1"/>
  <c r="F439" i="74" a="1"/>
  <c r="Q440" i="74" a="1"/>
  <c r="N441" i="74" a="1"/>
  <c r="D443" i="74" a="1"/>
  <c r="G444" i="74" a="1"/>
  <c r="R444" i="74" a="1"/>
  <c r="F446" i="74" a="1"/>
  <c r="L447" i="74" a="1"/>
  <c r="E448" i="74" a="1"/>
  <c r="O448" i="74" a="1"/>
  <c r="G449" i="74" a="1"/>
  <c r="Q449" i="74" a="1"/>
  <c r="I450" i="74" a="1"/>
  <c r="D451" i="74" a="1"/>
  <c r="N451" i="74" a="1"/>
  <c r="F452" i="74" a="1"/>
  <c r="P452" i="74" a="1"/>
  <c r="H453" i="74" a="1"/>
  <c r="R453" i="74" a="1"/>
  <c r="M454" i="74" a="1"/>
  <c r="E455" i="74" a="1"/>
  <c r="O455" i="74" a="1"/>
  <c r="G456" i="74" a="1"/>
  <c r="Q456" i="74" a="1"/>
  <c r="I457" i="74" a="1"/>
  <c r="N335" i="74" a="1"/>
  <c r="O418" i="74" a="1"/>
  <c r="D424" i="74" a="1"/>
  <c r="M427" i="74" a="1"/>
  <c r="E432" i="74" a="1"/>
  <c r="E435" i="74" a="1"/>
  <c r="Q436" i="74" a="1"/>
  <c r="M439" i="74" a="1"/>
  <c r="F443" i="74" a="1"/>
  <c r="Q448" i="74" a="1"/>
  <c r="N450" i="74" a="1"/>
  <c r="P451" i="74" a="1"/>
  <c r="E454" i="74" a="1"/>
  <c r="G455" i="74" a="1"/>
  <c r="D457" i="74" a="1"/>
  <c r="I273" i="74" a="1"/>
  <c r="R322" i="74" a="1"/>
  <c r="R334" i="74" a="1"/>
  <c r="Q357" i="74" a="1"/>
  <c r="H362" i="74" a="1"/>
  <c r="P367" i="74" a="1"/>
  <c r="P371" i="74" a="1"/>
  <c r="C376" i="74" a="1"/>
  <c r="E379" i="74" a="1"/>
  <c r="O387" i="74" a="1"/>
  <c r="C390" i="74" a="1"/>
  <c r="D393" i="74" a="1"/>
  <c r="L396" i="74" a="1"/>
  <c r="G401" i="74" a="1"/>
  <c r="M404" i="74" a="1"/>
  <c r="D406" i="74" a="1"/>
  <c r="F407" i="74" a="1"/>
  <c r="E410" i="74" a="1"/>
  <c r="D413" i="74" a="1"/>
  <c r="F414" i="74" a="1"/>
  <c r="E417" i="74" a="1"/>
  <c r="D420" i="74" a="1"/>
  <c r="F421" i="74" a="1"/>
  <c r="Q424" i="74" a="1"/>
  <c r="H428" i="74" a="1"/>
  <c r="Q431" i="74" a="1"/>
  <c r="D433" i="74" a="1"/>
  <c r="D434" i="74" a="1"/>
  <c r="C435" i="74" a="1"/>
  <c r="P435" i="74" a="1"/>
  <c r="L438" i="74" a="1"/>
  <c r="G439" i="74" a="1"/>
  <c r="E440" i="74" a="1"/>
  <c r="R440" i="74" a="1"/>
  <c r="H442" i="74" a="1"/>
  <c r="O443" i="74" a="1"/>
  <c r="C445" i="74" a="1"/>
  <c r="N445" i="74" a="1"/>
  <c r="Q446" i="74" a="1"/>
  <c r="M447" i="74" a="1"/>
  <c r="L450" i="74" a="1"/>
  <c r="C454" i="74" a="1"/>
  <c r="L457" i="74" a="1"/>
  <c r="C458" i="74" a="1"/>
  <c r="L458" i="74" a="1"/>
  <c r="C459" i="74" a="1"/>
  <c r="L459" i="74" a="1"/>
  <c r="C460" i="74" a="1"/>
  <c r="L460" i="74" a="1"/>
  <c r="C461" i="74" a="1"/>
  <c r="L461" i="74" a="1"/>
  <c r="C462" i="74" a="1"/>
  <c r="L462" i="74" a="1"/>
  <c r="C463" i="74" a="1"/>
  <c r="L463" i="74" a="1"/>
  <c r="L464" i="74" a="1"/>
  <c r="L465" i="74" a="1"/>
  <c r="L466" i="74" a="1"/>
  <c r="L467" i="74" a="1"/>
  <c r="L468" i="74" a="1"/>
  <c r="L469" i="74" a="1"/>
  <c r="L470" i="74" a="1"/>
  <c r="L471" i="74" a="1"/>
  <c r="L472" i="74" a="1"/>
  <c r="L473" i="74" a="1"/>
  <c r="L474" i="74" a="1"/>
  <c r="L475" i="74" a="1"/>
  <c r="L476" i="74" a="1"/>
  <c r="L477" i="74" a="1"/>
  <c r="L478" i="74" a="1"/>
  <c r="L479" i="74" a="1"/>
  <c r="L480" i="74" a="1"/>
  <c r="L481" i="74" a="1"/>
  <c r="L482" i="74" a="1"/>
  <c r="L483" i="74" a="1"/>
  <c r="L484" i="74" a="1"/>
  <c r="L485" i="74" a="1"/>
  <c r="L486" i="74" a="1"/>
  <c r="L487" i="74" a="1"/>
  <c r="L488" i="74" a="1"/>
  <c r="L489" i="74" a="1"/>
  <c r="L490" i="74" a="1"/>
  <c r="L491" i="74" a="1"/>
  <c r="L492" i="74" a="1"/>
  <c r="L493" i="74" a="1"/>
  <c r="L494" i="74" a="1"/>
  <c r="L495" i="74" a="1"/>
  <c r="L496" i="74" a="1"/>
  <c r="L497" i="74" a="1"/>
  <c r="L498" i="74" a="1"/>
  <c r="L499" i="74" a="1"/>
  <c r="L500" i="74" a="1"/>
  <c r="L501" i="74" a="1"/>
  <c r="L502" i="74" a="1"/>
  <c r="L503" i="74" a="1"/>
  <c r="L504" i="74" a="1"/>
  <c r="L505" i="74" a="1"/>
  <c r="L506" i="74" a="1"/>
  <c r="L507" i="74" a="1"/>
  <c r="L508" i="74" a="1"/>
  <c r="L509" i="74" a="1"/>
  <c r="L510" i="74" a="1"/>
  <c r="L511" i="74" a="1"/>
  <c r="L512" i="74" a="1"/>
  <c r="L513" i="74" a="1"/>
  <c r="L514" i="74" a="1"/>
  <c r="L515" i="74" a="1"/>
  <c r="L516" i="74" a="1"/>
  <c r="L517" i="74" a="1"/>
  <c r="L518" i="74" a="1"/>
  <c r="L519" i="74" a="1"/>
  <c r="L520" i="74" a="1"/>
  <c r="L521" i="74" a="1"/>
  <c r="L522" i="74" a="1"/>
  <c r="L523" i="74" a="1"/>
  <c r="L524" i="74" a="1"/>
  <c r="L525" i="74" a="1"/>
  <c r="L526" i="74" a="1"/>
  <c r="L527" i="74" a="1"/>
  <c r="L528" i="74" a="1"/>
  <c r="L529" i="74" a="1"/>
  <c r="L530" i="74" a="1"/>
  <c r="L531" i="74" a="1"/>
  <c r="L532" i="74" a="1"/>
  <c r="L533" i="74" a="1"/>
  <c r="R325" i="74" a="1"/>
  <c r="N421" i="74" a="1"/>
  <c r="E425" i="74" a="1"/>
  <c r="N428" i="74" a="1"/>
  <c r="D436" i="74" a="1"/>
  <c r="O437" i="74" a="1"/>
  <c r="M442" i="74" a="1"/>
  <c r="L444" i="74" a="1"/>
  <c r="D447" i="74" a="1"/>
  <c r="G448" i="74" a="1"/>
  <c r="D450" i="74" a="1"/>
  <c r="F451" i="74" a="1"/>
  <c r="R452" i="74" a="1"/>
  <c r="O454" i="74" a="1"/>
  <c r="I456" i="74" a="1"/>
  <c r="I274" i="74" a="1"/>
  <c r="H295" i="74" a="1"/>
  <c r="I310" i="74" a="1"/>
  <c r="L341" i="74" a="1"/>
  <c r="Q347" i="74" a="1"/>
  <c r="P352" i="74" a="1"/>
  <c r="F358" i="74" a="1"/>
  <c r="O362" i="74" a="1"/>
  <c r="E376" i="74" a="1"/>
  <c r="F379" i="74" a="1"/>
  <c r="G382" i="74" a="1"/>
  <c r="P384" i="74" a="1"/>
  <c r="E393" i="74" a="1"/>
  <c r="Q394" i="74" a="1"/>
  <c r="G398" i="74" a="1"/>
  <c r="C403" i="74" a="1"/>
  <c r="N404" i="74" a="1"/>
  <c r="M407" i="74" a="1"/>
  <c r="O408" i="74" a="1"/>
  <c r="N411" i="74" a="1"/>
  <c r="M414" i="74" a="1"/>
  <c r="O415" i="74" a="1"/>
  <c r="N418" i="74" a="1"/>
  <c r="M421" i="74" a="1"/>
  <c r="N422" i="74" a="1"/>
  <c r="O423" i="74" a="1"/>
  <c r="D425" i="74" a="1"/>
  <c r="E426" i="74" a="1"/>
  <c r="F427" i="74" a="1"/>
  <c r="M428" i="74" a="1"/>
  <c r="N429" i="74" a="1"/>
  <c r="O430" i="74" a="1"/>
  <c r="D432" i="74" a="1"/>
  <c r="D435" i="74" a="1"/>
  <c r="Q435" i="74" a="1"/>
  <c r="O436" i="74" a="1"/>
  <c r="N437" i="74" a="1"/>
  <c r="M438" i="74" a="1"/>
  <c r="H439" i="74" a="1"/>
  <c r="C441" i="74" a="1"/>
  <c r="O441" i="74" a="1"/>
  <c r="I442" i="74" a="1"/>
  <c r="E443" i="74" a="1"/>
  <c r="H444" i="74" a="1"/>
  <c r="D445" i="74" a="1"/>
  <c r="G446" i="74" a="1"/>
  <c r="R446" i="74" a="1"/>
  <c r="F448" i="74" a="1"/>
  <c r="P448" i="74" a="1"/>
  <c r="H449" i="74" a="1"/>
  <c r="R449" i="74" a="1"/>
  <c r="M450" i="74" a="1"/>
  <c r="E451" i="74" a="1"/>
  <c r="O451" i="74" a="1"/>
  <c r="G452" i="74" a="1"/>
  <c r="Q452" i="74" a="1"/>
  <c r="I453" i="74" a="1"/>
  <c r="D454" i="74" a="1"/>
  <c r="N454" i="74" a="1"/>
  <c r="F455" i="74" a="1"/>
  <c r="P455" i="74" a="1"/>
  <c r="H456" i="74" a="1"/>
  <c r="R456" i="74" a="1"/>
  <c r="I277" i="74" a="1"/>
  <c r="D431" i="74" a="1"/>
  <c r="I449" i="74" a="1"/>
  <c r="M335" i="74" a="1"/>
  <c r="O342" i="74" a="1"/>
  <c r="R347" i="74" a="1"/>
  <c r="P353" i="74" a="1"/>
  <c r="G358" i="74" a="1"/>
  <c r="O363" i="74" a="1"/>
  <c r="F368" i="74" a="1"/>
  <c r="P379" i="74" a="1"/>
  <c r="H382" i="74" a="1"/>
  <c r="D390" i="74" a="1"/>
  <c r="Q391" i="74" a="1"/>
  <c r="M396" i="74" a="1"/>
  <c r="C400" i="74" a="1"/>
  <c r="E406" i="74" a="1"/>
  <c r="D409" i="74" a="1"/>
  <c r="F410" i="74" a="1"/>
  <c r="E413" i="74" a="1"/>
  <c r="D416" i="74" a="1"/>
  <c r="F417" i="74" a="1"/>
  <c r="E420" i="74" a="1"/>
  <c r="Q423" i="74" a="1"/>
  <c r="H427" i="74" a="1"/>
  <c r="Q430" i="74" a="1"/>
  <c r="E433" i="74" a="1"/>
  <c r="E434" i="74" a="1"/>
  <c r="C436" i="74" a="1"/>
  <c r="P436" i="74" a="1"/>
  <c r="L439" i="74" a="1"/>
  <c r="F440" i="74" a="1"/>
  <c r="D441" i="74" a="1"/>
  <c r="P441" i="74" a="1"/>
  <c r="L442" i="74" a="1"/>
  <c r="P443" i="74" a="1"/>
  <c r="I444" i="74" a="1"/>
  <c r="O445" i="74" a="1"/>
  <c r="C447" i="74" a="1"/>
  <c r="N447" i="74" a="1"/>
  <c r="C450" i="74" a="1"/>
  <c r="L453" i="74" a="1"/>
  <c r="C457" i="74" a="1"/>
  <c r="M457" i="74" a="1"/>
  <c r="D458" i="74" a="1"/>
  <c r="M458" i="74" a="1"/>
  <c r="D459" i="74" a="1"/>
  <c r="M459" i="74" a="1"/>
  <c r="D460" i="74" a="1"/>
  <c r="M460" i="74" a="1"/>
  <c r="D461" i="74" a="1"/>
  <c r="M461" i="74" a="1"/>
  <c r="D462" i="74" a="1"/>
  <c r="M462" i="74" a="1"/>
  <c r="D463" i="74" a="1"/>
  <c r="M463" i="74" a="1"/>
  <c r="M464" i="74" a="1"/>
  <c r="M465" i="74" a="1"/>
  <c r="M466" i="74" a="1"/>
  <c r="M467" i="74" a="1"/>
  <c r="M468" i="74" a="1"/>
  <c r="M469" i="74" a="1"/>
  <c r="M470" i="74" a="1"/>
  <c r="M471" i="74" a="1"/>
  <c r="M472" i="74" a="1"/>
  <c r="M473" i="74" a="1"/>
  <c r="M474" i="74" a="1"/>
  <c r="M475" i="74" a="1"/>
  <c r="M476" i="74" a="1"/>
  <c r="M477" i="74" a="1"/>
  <c r="M478" i="74" a="1"/>
  <c r="M479" i="74" a="1"/>
  <c r="M480" i="74" a="1"/>
  <c r="M481" i="74" a="1"/>
  <c r="M482" i="74" a="1"/>
  <c r="M483" i="74" a="1"/>
  <c r="M484" i="74" a="1"/>
  <c r="M485" i="74" a="1"/>
  <c r="M486" i="74" a="1"/>
  <c r="M487" i="74" a="1"/>
  <c r="M488" i="74" a="1"/>
  <c r="M489" i="74" a="1"/>
  <c r="M490" i="74" a="1"/>
  <c r="M491" i="74" a="1"/>
  <c r="M492" i="74" a="1"/>
  <c r="M493" i="74" a="1"/>
  <c r="M494" i="74" a="1"/>
  <c r="M495" i="74" a="1"/>
  <c r="M496" i="74" a="1"/>
  <c r="M497" i="74" a="1"/>
  <c r="M498" i="74" a="1"/>
  <c r="M499" i="74" a="1"/>
  <c r="M500" i="74" a="1"/>
  <c r="M501" i="74" a="1"/>
  <c r="M502" i="74" a="1"/>
  <c r="M503" i="74" a="1"/>
  <c r="M504" i="74" a="1"/>
  <c r="M505" i="74" a="1"/>
  <c r="M506" i="74" a="1"/>
  <c r="M507" i="74" a="1"/>
  <c r="M508" i="74" a="1"/>
  <c r="M509" i="74" a="1"/>
  <c r="M510" i="74" a="1"/>
  <c r="M511" i="74" a="1"/>
  <c r="M512" i="74" a="1"/>
  <c r="M513" i="74" a="1"/>
  <c r="M514" i="74" a="1"/>
  <c r="M515" i="74" a="1"/>
  <c r="M516" i="74" a="1"/>
  <c r="M517" i="74" a="1"/>
  <c r="M518" i="74" a="1"/>
  <c r="M519" i="74" a="1"/>
  <c r="M520" i="74" a="1"/>
  <c r="M521" i="74" a="1"/>
  <c r="M522" i="74" a="1"/>
  <c r="M523" i="74" a="1"/>
  <c r="M524" i="74" a="1"/>
  <c r="M525" i="74" a="1"/>
  <c r="M526" i="74" a="1"/>
  <c r="M527" i="74" a="1"/>
  <c r="M528" i="74" a="1"/>
  <c r="M529" i="74" a="1"/>
  <c r="M530" i="74" a="1"/>
  <c r="M531" i="74" a="1"/>
  <c r="M532" i="74" a="1"/>
  <c r="M533" i="74" a="1"/>
  <c r="Q310" i="74" a="1"/>
  <c r="D343" i="74" a="1"/>
  <c r="H348" i="74" a="1"/>
  <c r="P372" i="74" a="1"/>
  <c r="G376" i="74" a="1"/>
  <c r="I382" i="74" a="1"/>
  <c r="H385" i="74" a="1"/>
  <c r="Q387" i="74" a="1"/>
  <c r="E390" i="74" a="1"/>
  <c r="M393" i="74" a="1"/>
  <c r="N396" i="74" a="1"/>
  <c r="H398" i="74" a="1"/>
  <c r="P401" i="74" a="1"/>
  <c r="O404" i="74" a="1"/>
  <c r="N407" i="74" a="1"/>
  <c r="M410" i="74" a="1"/>
  <c r="O411" i="74" a="1"/>
  <c r="M417" i="74" a="1"/>
  <c r="O422" i="74" a="1"/>
  <c r="F426" i="74" a="1"/>
  <c r="N438" i="74" a="1"/>
  <c r="E445" i="74" a="1"/>
  <c r="I285" i="74" a="1"/>
  <c r="L349" i="74" a="1"/>
  <c r="C380" i="74" a="1"/>
  <c r="M406" i="74" a="1"/>
  <c r="F425" i="74" a="1"/>
  <c r="M435" i="74" a="1"/>
  <c r="N439" i="74" a="1"/>
  <c r="D446" i="74" a="1"/>
  <c r="R448" i="74" a="1"/>
  <c r="F454" i="74" a="1"/>
  <c r="O456" i="74" a="1"/>
  <c r="N460" i="74" a="1"/>
  <c r="N464" i="74" a="1"/>
  <c r="N471" i="74" a="1"/>
  <c r="N478" i="74" a="1"/>
  <c r="N481" i="74" a="1"/>
  <c r="N495" i="74" a="1"/>
  <c r="N509" i="74" a="1"/>
  <c r="N523" i="74" a="1"/>
  <c r="N527" i="74" a="1"/>
  <c r="N522" i="74" a="1"/>
  <c r="E373" i="74" a="1"/>
  <c r="N477" i="74" a="1"/>
  <c r="N525" i="74" a="1"/>
  <c r="N442" i="74" a="1"/>
  <c r="F435" i="74" a="1"/>
  <c r="F354" i="74" a="1"/>
  <c r="C383" i="74" a="1"/>
  <c r="N425" i="74" a="1"/>
  <c r="E431" i="74" a="1"/>
  <c r="Q439" i="74" a="1"/>
  <c r="G443" i="74" a="1"/>
  <c r="I446" i="74" a="1"/>
  <c r="E449" i="74" a="1"/>
  <c r="Q451" i="74" a="1"/>
  <c r="H454" i="74" a="1"/>
  <c r="N484" i="74" a="1"/>
  <c r="N498" i="74" a="1"/>
  <c r="N512" i="74" a="1"/>
  <c r="N526" i="74" a="1"/>
  <c r="F343" i="74" a="1"/>
  <c r="D439" i="74" a="1"/>
  <c r="N503" i="74" a="1"/>
  <c r="F430" i="74" a="1"/>
  <c r="H299" i="74" a="1"/>
  <c r="D397" i="74" a="1"/>
  <c r="O407" i="74" a="1"/>
  <c r="N417" i="74" a="1"/>
  <c r="H426" i="74" a="1"/>
  <c r="M431" i="74" a="1"/>
  <c r="E436" i="74" a="1"/>
  <c r="H440" i="74" a="1"/>
  <c r="L443" i="74" a="1"/>
  <c r="L446" i="74" a="1"/>
  <c r="L449" i="74" a="1"/>
  <c r="D452" i="74" a="1"/>
  <c r="E457" i="74" a="1"/>
  <c r="E459" i="74" a="1"/>
  <c r="N462" i="74" a="1"/>
  <c r="N468" i="74" a="1"/>
  <c r="N475" i="74" a="1"/>
  <c r="N487" i="74" a="1"/>
  <c r="N501" i="74" a="1"/>
  <c r="N515" i="74" a="1"/>
  <c r="N529" i="74" a="1"/>
  <c r="E429" i="74" a="1"/>
  <c r="R455" i="74" a="1"/>
  <c r="N470" i="74" a="1"/>
  <c r="F406" i="74" a="1"/>
  <c r="L385" i="74" a="1"/>
  <c r="E409" i="74" a="1"/>
  <c r="D419" i="74" a="1"/>
  <c r="M426" i="74" a="1"/>
  <c r="H436" i="74" a="1"/>
  <c r="I440" i="74" a="1"/>
  <c r="Q443" i="74" a="1"/>
  <c r="M449" i="74" a="1"/>
  <c r="P454" i="74" a="1"/>
  <c r="G457" i="74" a="1"/>
  <c r="N490" i="74" a="1"/>
  <c r="N504" i="74" a="1"/>
  <c r="N518" i="74" a="1"/>
  <c r="N532" i="74" a="1"/>
  <c r="M413" i="74" a="1"/>
  <c r="Q450" i="74" a="1"/>
  <c r="E424" i="74" a="1"/>
  <c r="H359" i="74" a="1"/>
  <c r="O426" i="74" a="1"/>
  <c r="F432" i="74" a="1"/>
  <c r="C437" i="74" a="1"/>
  <c r="N440" i="74" a="1"/>
  <c r="R443" i="74" a="1"/>
  <c r="O449" i="74" a="1"/>
  <c r="I452" i="74" a="1"/>
  <c r="R454" i="74" a="1"/>
  <c r="E461" i="74" a="1"/>
  <c r="N465" i="74" a="1"/>
  <c r="N472" i="74" a="1"/>
  <c r="N479" i="74" a="1"/>
  <c r="N493" i="74" a="1"/>
  <c r="N507" i="74" a="1"/>
  <c r="N521" i="74" a="1"/>
  <c r="N494" i="74" a="1"/>
  <c r="N463" i="74" a="1"/>
  <c r="N511" i="74" a="1"/>
  <c r="O414" i="74" a="1"/>
  <c r="I388" i="74" a="1"/>
  <c r="D400" i="74" a="1"/>
  <c r="F420" i="74" a="1"/>
  <c r="N432" i="74" a="1"/>
  <c r="D437" i="74" a="1"/>
  <c r="E441" i="74" a="1"/>
  <c r="E444" i="74" a="1"/>
  <c r="E447" i="74" a="1"/>
  <c r="N452" i="74" a="1"/>
  <c r="N457" i="74" a="1"/>
  <c r="N482" i="74" a="1"/>
  <c r="N496" i="74" a="1"/>
  <c r="N510" i="74" a="1"/>
  <c r="N524" i="74" a="1"/>
  <c r="E442" i="74" a="1"/>
  <c r="N458" i="74" a="1"/>
  <c r="N531" i="74" a="1"/>
  <c r="N520" i="74" a="1"/>
  <c r="Q363" i="74" a="1"/>
  <c r="L388" i="74" a="1"/>
  <c r="E400" i="74" a="1"/>
  <c r="N410" i="74" a="1"/>
  <c r="M420" i="74" a="1"/>
  <c r="N427" i="74" a="1"/>
  <c r="F433" i="74" a="1"/>
  <c r="F437" i="74" a="1"/>
  <c r="M444" i="74" a="1"/>
  <c r="G447" i="74" a="1"/>
  <c r="E450" i="74" a="1"/>
  <c r="C453" i="74" a="1"/>
  <c r="H455" i="74" a="1"/>
  <c r="N459" i="74" a="1"/>
  <c r="E463" i="74" a="1"/>
  <c r="N469" i="74" a="1"/>
  <c r="N476" i="74" a="1"/>
  <c r="N485" i="74" a="1"/>
  <c r="N499" i="74" a="1"/>
  <c r="N513" i="74" a="1"/>
  <c r="H434" i="74" a="1"/>
  <c r="D430" i="74" a="1"/>
  <c r="N489" i="74" a="1"/>
  <c r="N506" i="74" a="1"/>
  <c r="F390" i="74" a="1"/>
  <c r="D412" i="74" a="1"/>
  <c r="D428" i="74" a="1"/>
  <c r="H433" i="74" a="1"/>
  <c r="P437" i="74" a="1"/>
  <c r="I441" i="74" a="1"/>
  <c r="O447" i="74" a="1"/>
  <c r="G450" i="74" a="1"/>
  <c r="D453" i="74" a="1"/>
  <c r="M455" i="74" a="1"/>
  <c r="N488" i="74" a="1"/>
  <c r="N502" i="74" a="1"/>
  <c r="N516" i="74" a="1"/>
  <c r="N530" i="74" a="1"/>
  <c r="O393" i="74" a="1"/>
  <c r="G451" i="74" a="1"/>
  <c r="E462" i="74" a="1"/>
  <c r="N474" i="74" a="1"/>
  <c r="I451" i="74" a="1"/>
  <c r="G369" i="74" a="1"/>
  <c r="N390" i="74" a="1"/>
  <c r="Q401" i="74" a="1"/>
  <c r="O421" i="74" a="1"/>
  <c r="N433" i="74" a="1"/>
  <c r="Q437" i="74" a="1"/>
  <c r="Q441" i="74" a="1"/>
  <c r="F453" i="74" a="1"/>
  <c r="Q455" i="74" a="1"/>
  <c r="E458" i="74" a="1"/>
  <c r="N461" i="74" a="1"/>
  <c r="N466" i="74" a="1"/>
  <c r="N473" i="74" a="1"/>
  <c r="N491" i="74" a="1"/>
  <c r="N505" i="74" a="1"/>
  <c r="N519" i="74" a="1"/>
  <c r="N533" i="74" a="1"/>
  <c r="D423" i="74" a="1"/>
  <c r="E460" i="74" a="1"/>
  <c r="N497" i="74" a="1"/>
  <c r="E377" i="74" a="1"/>
  <c r="P453" i="74" a="1"/>
  <c r="N517" i="74" a="1"/>
  <c r="R379" i="74" a="1"/>
  <c r="M456" i="74" a="1"/>
  <c r="Q372" i="74" a="1"/>
  <c r="R391" i="74" a="1"/>
  <c r="L403" i="74" a="1"/>
  <c r="F413" i="74" a="1"/>
  <c r="Q422" i="74" a="1"/>
  <c r="O428" i="74" a="1"/>
  <c r="F434" i="74" a="1"/>
  <c r="E438" i="74" a="1"/>
  <c r="R441" i="74" a="1"/>
  <c r="R447" i="74" a="1"/>
  <c r="O450" i="74" a="1"/>
  <c r="M453" i="74" a="1"/>
  <c r="N480" i="74" a="1"/>
  <c r="N508" i="74" a="1"/>
  <c r="F445" i="74" a="1"/>
  <c r="N483" i="74" a="1"/>
  <c r="H395" i="74" a="1"/>
  <c r="C377" i="74" a="1"/>
  <c r="N393" i="74" a="1"/>
  <c r="D405" i="74" a="1"/>
  <c r="Q429" i="74" a="1"/>
  <c r="N434" i="74" a="1"/>
  <c r="O438" i="74" a="1"/>
  <c r="H445" i="74" a="1"/>
  <c r="H448" i="74" a="1"/>
  <c r="N453" i="74" a="1"/>
  <c r="E456" i="74" a="1"/>
  <c r="N486" i="74" a="1"/>
  <c r="N500" i="74" a="1"/>
  <c r="N514" i="74" a="1"/>
  <c r="N528" i="74" a="1"/>
  <c r="R344" i="74" a="1"/>
  <c r="P445" i="74" a="1"/>
  <c r="M448" i="74" a="1"/>
  <c r="L456" i="74" a="1"/>
  <c r="N467" i="74" a="1"/>
  <c r="E416" i="74" a="1"/>
  <c r="N492" i="74" a="1"/>
  <c r="G75" i="29" l="1"/>
  <c r="G71" i="29"/>
  <c r="G15" i="29"/>
  <c r="G67" i="29"/>
  <c r="G59" i="29"/>
  <c r="G55" i="29"/>
  <c r="G51" i="29"/>
  <c r="G47" i="29"/>
  <c r="G43" i="29"/>
  <c r="G35" i="29"/>
  <c r="G81" i="29"/>
  <c r="G9" i="29"/>
  <c r="G77" i="29"/>
  <c r="G13" i="29"/>
  <c r="G73" i="29"/>
  <c r="G69" i="29"/>
  <c r="G65" i="29"/>
  <c r="G61" i="29"/>
  <c r="G57" i="29"/>
  <c r="G53" i="29"/>
  <c r="G49" i="29"/>
  <c r="G45" i="29"/>
  <c r="G41" i="29"/>
  <c r="G37" i="29"/>
  <c r="G33" i="29"/>
  <c r="G29" i="29"/>
  <c r="G25" i="29"/>
  <c r="G21" i="29"/>
  <c r="G17" i="29"/>
  <c r="G83" i="29"/>
  <c r="G7" i="29"/>
  <c r="G79" i="29"/>
  <c r="G11" i="29"/>
  <c r="G63" i="29"/>
  <c r="G39" i="29"/>
  <c r="G31" i="29"/>
  <c r="G27" i="29"/>
  <c r="G23" i="29"/>
  <c r="G19" i="29"/>
  <c r="G84" i="29"/>
  <c r="G80" i="29"/>
  <c r="G76" i="29"/>
  <c r="G72" i="29"/>
  <c r="G68" i="29"/>
  <c r="G64" i="29"/>
  <c r="G58" i="29"/>
  <c r="G54" i="29"/>
  <c r="G48" i="29"/>
  <c r="G44" i="29"/>
  <c r="G40" i="29"/>
  <c r="G36" i="29"/>
  <c r="G34" i="29"/>
  <c r="G30" i="29"/>
  <c r="G26" i="29"/>
  <c r="G20" i="29"/>
  <c r="G16" i="29"/>
  <c r="G10" i="29"/>
  <c r="G6" i="29"/>
  <c r="G82" i="29"/>
  <c r="G78" i="29"/>
  <c r="G74" i="29"/>
  <c r="G70" i="29"/>
  <c r="G66" i="29"/>
  <c r="G62" i="29"/>
  <c r="G60" i="29"/>
  <c r="G56" i="29"/>
  <c r="G52" i="29"/>
  <c r="G50" i="29"/>
  <c r="G46" i="29"/>
  <c r="G42" i="29"/>
  <c r="G38" i="29"/>
  <c r="G32" i="29"/>
  <c r="G28" i="29"/>
  <c r="G24" i="29"/>
  <c r="G22" i="29"/>
  <c r="G18" i="29"/>
  <c r="G14" i="29"/>
  <c r="G12" i="29"/>
  <c r="G8" i="29"/>
  <c r="N492" i="74"/>
  <c r="E416" i="74"/>
  <c r="N467" i="74"/>
  <c r="L456" i="74"/>
  <c r="M448" i="74"/>
  <c r="P445" i="74"/>
  <c r="R344" i="74"/>
  <c r="N528" i="74"/>
  <c r="N514" i="74"/>
  <c r="N500" i="74"/>
  <c r="N486" i="74"/>
  <c r="E456" i="74"/>
  <c r="N453" i="74"/>
  <c r="H448" i="74"/>
  <c r="H445" i="74"/>
  <c r="O438" i="74"/>
  <c r="N434" i="74"/>
  <c r="Q429" i="74"/>
  <c r="D405" i="74"/>
  <c r="N393" i="74"/>
  <c r="C377" i="74"/>
  <c r="H395" i="74"/>
  <c r="N483" i="74"/>
  <c r="F445" i="74"/>
  <c r="N508" i="74"/>
  <c r="N480" i="74"/>
  <c r="M453" i="74"/>
  <c r="O450" i="74"/>
  <c r="R447" i="74"/>
  <c r="R441" i="74"/>
  <c r="E438" i="74"/>
  <c r="F434" i="74"/>
  <c r="O428" i="74"/>
  <c r="Q422" i="74"/>
  <c r="F413" i="74"/>
  <c r="L403" i="74"/>
  <c r="R391" i="74"/>
  <c r="Q372" i="74"/>
  <c r="M456" i="74"/>
  <c r="R379" i="74"/>
  <c r="N517" i="74"/>
  <c r="P453" i="74"/>
  <c r="E377" i="74"/>
  <c r="N497" i="74"/>
  <c r="E460" i="74"/>
  <c r="D423" i="74"/>
  <c r="N533" i="74"/>
  <c r="N519" i="74"/>
  <c r="N505" i="74"/>
  <c r="N491" i="74"/>
  <c r="N473" i="74"/>
  <c r="N466" i="74"/>
  <c r="N461" i="74"/>
  <c r="E458" i="74"/>
  <c r="Q455" i="74"/>
  <c r="F453" i="74"/>
  <c r="Q441" i="74"/>
  <c r="Q437" i="74"/>
  <c r="N433" i="74"/>
  <c r="O421" i="74"/>
  <c r="Q401" i="74"/>
  <c r="N390" i="74"/>
  <c r="G369" i="74"/>
  <c r="I451" i="74"/>
  <c r="N474" i="74"/>
  <c r="E462" i="74"/>
  <c r="G451" i="74"/>
  <c r="O393" i="74"/>
  <c r="N530" i="74"/>
  <c r="N516" i="74"/>
  <c r="N502" i="74"/>
  <c r="N488" i="74"/>
  <c r="M455" i="74"/>
  <c r="D453" i="74"/>
  <c r="G450" i="74"/>
  <c r="O447" i="74"/>
  <c r="I441" i="74"/>
  <c r="P437" i="74"/>
  <c r="H433" i="74"/>
  <c r="D428" i="74"/>
  <c r="D412" i="74"/>
  <c r="F390" i="74"/>
  <c r="N506" i="74"/>
  <c r="N489" i="74"/>
  <c r="D430" i="74"/>
  <c r="H434" i="74"/>
  <c r="N513" i="74"/>
  <c r="N499" i="74"/>
  <c r="N485" i="74"/>
  <c r="N476" i="74"/>
  <c r="N469" i="74"/>
  <c r="E463" i="74"/>
  <c r="N459" i="74"/>
  <c r="H455" i="74"/>
  <c r="C453" i="74"/>
  <c r="E450" i="74"/>
  <c r="G447" i="74"/>
  <c r="M444" i="74"/>
  <c r="F437" i="74"/>
  <c r="F433" i="74"/>
  <c r="N427" i="74"/>
  <c r="M420" i="74"/>
  <c r="N410" i="74"/>
  <c r="E400" i="74"/>
  <c r="L388" i="74"/>
  <c r="Q363" i="74"/>
  <c r="N520" i="74"/>
  <c r="N531" i="74"/>
  <c r="N458" i="74"/>
  <c r="E442" i="74"/>
  <c r="N524" i="74"/>
  <c r="N510" i="74"/>
  <c r="N496" i="74"/>
  <c r="N482" i="74"/>
  <c r="N457" i="74"/>
  <c r="N452" i="74"/>
  <c r="E447" i="74"/>
  <c r="E444" i="74"/>
  <c r="E441" i="74"/>
  <c r="D437" i="74"/>
  <c r="N432" i="74"/>
  <c r="F420" i="74"/>
  <c r="D400" i="74"/>
  <c r="I388" i="74"/>
  <c r="O414" i="74"/>
  <c r="N511" i="74"/>
  <c r="N463" i="74"/>
  <c r="N494" i="74"/>
  <c r="N521" i="74"/>
  <c r="N507" i="74"/>
  <c r="N493" i="74"/>
  <c r="N479" i="74"/>
  <c r="N472" i="74"/>
  <c r="N465" i="74"/>
  <c r="E461" i="74"/>
  <c r="R454" i="74"/>
  <c r="I452" i="74"/>
  <c r="O449" i="74"/>
  <c r="R443" i="74"/>
  <c r="N440" i="74"/>
  <c r="C437" i="74"/>
  <c r="F432" i="74"/>
  <c r="O426" i="74"/>
  <c r="H359" i="74"/>
  <c r="E424" i="74"/>
  <c r="Q450" i="74"/>
  <c r="M413" i="74"/>
  <c r="N532" i="74"/>
  <c r="N518" i="74"/>
  <c r="N504" i="74"/>
  <c r="N490" i="74"/>
  <c r="G457" i="74"/>
  <c r="P454" i="74"/>
  <c r="M449" i="74"/>
  <c r="Q443" i="74"/>
  <c r="I440" i="74"/>
  <c r="H436" i="74"/>
  <c r="M426" i="74"/>
  <c r="D419" i="74"/>
  <c r="E409" i="74"/>
  <c r="L385" i="74"/>
  <c r="F406" i="74"/>
  <c r="N470" i="74"/>
  <c r="R455" i="74"/>
  <c r="E429" i="74"/>
  <c r="N529" i="74"/>
  <c r="N515" i="74"/>
  <c r="N501" i="74"/>
  <c r="N487" i="74"/>
  <c r="N475" i="74"/>
  <c r="N468" i="74"/>
  <c r="N462" i="74"/>
  <c r="E459" i="74"/>
  <c r="E457" i="74"/>
  <c r="D452" i="74"/>
  <c r="L449" i="74"/>
  <c r="L446" i="74"/>
  <c r="L443" i="74"/>
  <c r="H440" i="74"/>
  <c r="E436" i="74"/>
  <c r="M431" i="74"/>
  <c r="H426" i="74"/>
  <c r="N417" i="74"/>
  <c r="O407" i="74"/>
  <c r="D397" i="74"/>
  <c r="H299" i="74"/>
  <c r="F430" i="74"/>
  <c r="N503" i="74"/>
  <c r="D439" i="74"/>
  <c r="F343" i="74"/>
  <c r="N526" i="74"/>
  <c r="N512" i="74"/>
  <c r="N498" i="74"/>
  <c r="N484" i="74"/>
  <c r="H454" i="74"/>
  <c r="Q451" i="74"/>
  <c r="E449" i="74"/>
  <c r="I446" i="74"/>
  <c r="G443" i="74"/>
  <c r="Q439" i="74"/>
  <c r="E431" i="74"/>
  <c r="N425" i="74"/>
  <c r="C383" i="74"/>
  <c r="F354" i="74"/>
  <c r="F435" i="74"/>
  <c r="N442" i="74"/>
  <c r="N525" i="74"/>
  <c r="N477" i="74"/>
  <c r="E373" i="74"/>
  <c r="N522" i="74"/>
  <c r="N527" i="74"/>
  <c r="N523" i="74"/>
  <c r="N509" i="74"/>
  <c r="N495" i="74"/>
  <c r="N481" i="74"/>
  <c r="N478" i="74"/>
  <c r="N471" i="74"/>
  <c r="N464" i="74"/>
  <c r="N460" i="74"/>
  <c r="O456" i="74"/>
  <c r="F454" i="74"/>
  <c r="R448" i="74"/>
  <c r="D446" i="74"/>
  <c r="N439" i="74"/>
  <c r="M435" i="74"/>
  <c r="F425" i="74"/>
  <c r="M406" i="74"/>
  <c r="C380" i="74"/>
  <c r="L349" i="74"/>
  <c r="I285" i="74"/>
  <c r="E445" i="74"/>
  <c r="N438" i="74"/>
  <c r="F426" i="74"/>
  <c r="O422" i="74"/>
  <c r="M417" i="74"/>
  <c r="O411" i="74"/>
  <c r="M410" i="74"/>
  <c r="N407" i="74"/>
  <c r="O404" i="74"/>
  <c r="P401" i="74"/>
  <c r="H398" i="74"/>
  <c r="N396" i="74"/>
  <c r="M393" i="74"/>
  <c r="E390" i="74"/>
  <c r="Q387" i="74"/>
  <c r="H385" i="74"/>
  <c r="I382" i="74"/>
  <c r="G376" i="74"/>
  <c r="P372" i="74"/>
  <c r="H348" i="74"/>
  <c r="D343" i="74"/>
  <c r="Q310" i="74"/>
  <c r="M533" i="74"/>
  <c r="M532" i="74"/>
  <c r="M531" i="74"/>
  <c r="M530" i="74"/>
  <c r="M529" i="74"/>
  <c r="M528" i="74"/>
  <c r="M527" i="74"/>
  <c r="M526" i="74"/>
  <c r="M525" i="74"/>
  <c r="M524" i="74"/>
  <c r="M523" i="74"/>
  <c r="M522" i="74"/>
  <c r="M521" i="74"/>
  <c r="M520" i="74"/>
  <c r="M519" i="74"/>
  <c r="M518" i="74"/>
  <c r="M517" i="74"/>
  <c r="M516" i="74"/>
  <c r="M515" i="74"/>
  <c r="M514" i="74"/>
  <c r="M513" i="74"/>
  <c r="M512" i="74"/>
  <c r="M511" i="74"/>
  <c r="M510" i="74"/>
  <c r="M509" i="74"/>
  <c r="M508" i="74"/>
  <c r="M507" i="74"/>
  <c r="M506" i="74"/>
  <c r="M505" i="74"/>
  <c r="M504" i="74"/>
  <c r="M503" i="74"/>
  <c r="M502" i="74"/>
  <c r="M501" i="74"/>
  <c r="M500" i="74"/>
  <c r="M499" i="74"/>
  <c r="M498" i="74"/>
  <c r="M497" i="74"/>
  <c r="M496" i="74"/>
  <c r="M495" i="74"/>
  <c r="M494" i="74"/>
  <c r="M493" i="74"/>
  <c r="M492" i="74"/>
  <c r="M491" i="74"/>
  <c r="M490" i="74"/>
  <c r="M489" i="74"/>
  <c r="M488" i="74"/>
  <c r="M487" i="74"/>
  <c r="M486" i="74"/>
  <c r="M485" i="74"/>
  <c r="M484" i="74"/>
  <c r="M483" i="74"/>
  <c r="M482" i="74"/>
  <c r="M481" i="74"/>
  <c r="M480" i="74"/>
  <c r="M479" i="74"/>
  <c r="M478" i="74"/>
  <c r="M477" i="74"/>
  <c r="M476" i="74"/>
  <c r="M475" i="74"/>
  <c r="M474" i="74"/>
  <c r="M473" i="74"/>
  <c r="M472" i="74"/>
  <c r="M471" i="74"/>
  <c r="M470" i="74"/>
  <c r="M469" i="74"/>
  <c r="M468" i="74"/>
  <c r="M467" i="74"/>
  <c r="M466" i="74"/>
  <c r="M465" i="74"/>
  <c r="M464" i="74"/>
  <c r="M463" i="74"/>
  <c r="D463" i="74"/>
  <c r="M462" i="74"/>
  <c r="D462" i="74"/>
  <c r="M461" i="74"/>
  <c r="D461" i="74"/>
  <c r="M460" i="74"/>
  <c r="D460" i="74"/>
  <c r="M459" i="74"/>
  <c r="D459" i="74"/>
  <c r="M458" i="74"/>
  <c r="D458" i="74"/>
  <c r="M457" i="74"/>
  <c r="C457" i="74"/>
  <c r="L453" i="74"/>
  <c r="C450" i="74"/>
  <c r="N447" i="74"/>
  <c r="C447" i="74"/>
  <c r="O445" i="74"/>
  <c r="I444" i="74"/>
  <c r="P443" i="74"/>
  <c r="L442" i="74"/>
  <c r="P441" i="74"/>
  <c r="D441" i="74"/>
  <c r="F440" i="74"/>
  <c r="L439" i="74"/>
  <c r="P436" i="74"/>
  <c r="C436" i="74"/>
  <c r="E434" i="74"/>
  <c r="E433" i="74"/>
  <c r="Q430" i="74"/>
  <c r="H427" i="74"/>
  <c r="Q423" i="74"/>
  <c r="E420" i="74"/>
  <c r="F417" i="74"/>
  <c r="D416" i="74"/>
  <c r="E413" i="74"/>
  <c r="F410" i="74"/>
  <c r="D409" i="74"/>
  <c r="E406" i="74"/>
  <c r="C400" i="74"/>
  <c r="M396" i="74"/>
  <c r="Q391" i="74"/>
  <c r="D390" i="74"/>
  <c r="H382" i="74"/>
  <c r="P379" i="74"/>
  <c r="F368" i="74"/>
  <c r="O363" i="74"/>
  <c r="G358" i="74"/>
  <c r="P353" i="74"/>
  <c r="R347" i="74"/>
  <c r="O342" i="74"/>
  <c r="M335" i="74"/>
  <c r="I449" i="74"/>
  <c r="D431" i="74"/>
  <c r="I277" i="74"/>
  <c r="R456" i="74"/>
  <c r="H456" i="74"/>
  <c r="P455" i="74"/>
  <c r="F455" i="74"/>
  <c r="N454" i="74"/>
  <c r="D454" i="74"/>
  <c r="I453" i="74"/>
  <c r="Q452" i="74"/>
  <c r="G452" i="74"/>
  <c r="O451" i="74"/>
  <c r="E451" i="74"/>
  <c r="M450" i="74"/>
  <c r="R449" i="74"/>
  <c r="H449" i="74"/>
  <c r="P448" i="74"/>
  <c r="F448" i="74"/>
  <c r="R446" i="74"/>
  <c r="G446" i="74"/>
  <c r="D445" i="74"/>
  <c r="H444" i="74"/>
  <c r="E443" i="74"/>
  <c r="I442" i="74"/>
  <c r="O441" i="74"/>
  <c r="C441" i="74"/>
  <c r="H439" i="74"/>
  <c r="M438" i="74"/>
  <c r="N437" i="74"/>
  <c r="O436" i="74"/>
  <c r="Q435" i="74"/>
  <c r="D435" i="74"/>
  <c r="D432" i="74"/>
  <c r="O430" i="74"/>
  <c r="N429" i="74"/>
  <c r="M428" i="74"/>
  <c r="F427" i="74"/>
  <c r="E426" i="74"/>
  <c r="D425" i="74"/>
  <c r="O423" i="74"/>
  <c r="N422" i="74"/>
  <c r="M421" i="74"/>
  <c r="N418" i="74"/>
  <c r="O415" i="74"/>
  <c r="M414" i="74"/>
  <c r="N411" i="74"/>
  <c r="O408" i="74"/>
  <c r="M407" i="74"/>
  <c r="N404" i="74"/>
  <c r="C403" i="74"/>
  <c r="G398" i="74"/>
  <c r="Q394" i="74"/>
  <c r="E393" i="74"/>
  <c r="P384" i="74"/>
  <c r="G382" i="74"/>
  <c r="F379" i="74"/>
  <c r="E376" i="74"/>
  <c r="O362" i="74"/>
  <c r="F358" i="74"/>
  <c r="P352" i="74"/>
  <c r="Q347" i="74"/>
  <c r="L341" i="74"/>
  <c r="I310" i="74"/>
  <c r="H295" i="74"/>
  <c r="I274" i="74"/>
  <c r="I456" i="74"/>
  <c r="O454" i="74"/>
  <c r="R452" i="74"/>
  <c r="F451" i="74"/>
  <c r="D450" i="74"/>
  <c r="G448" i="74"/>
  <c r="D447" i="74"/>
  <c r="L444" i="74"/>
  <c r="M442" i="74"/>
  <c r="O437" i="74"/>
  <c r="D436" i="74"/>
  <c r="N428" i="74"/>
  <c r="E425" i="74"/>
  <c r="N421" i="74"/>
  <c r="R325" i="74"/>
  <c r="L533" i="74"/>
  <c r="L532" i="74"/>
  <c r="L531" i="74"/>
  <c r="L530" i="74"/>
  <c r="L529" i="74"/>
  <c r="L528" i="74"/>
  <c r="L527" i="74"/>
  <c r="L526" i="74"/>
  <c r="L525" i="74"/>
  <c r="L524" i="74"/>
  <c r="L523" i="74"/>
  <c r="L522" i="74"/>
  <c r="L521" i="74"/>
  <c r="L520" i="74"/>
  <c r="L519" i="74"/>
  <c r="L518" i="74"/>
  <c r="L517" i="74"/>
  <c r="L516" i="74"/>
  <c r="L515" i="74"/>
  <c r="L514" i="74"/>
  <c r="L513" i="74"/>
  <c r="L512" i="74"/>
  <c r="L511" i="74"/>
  <c r="L510" i="74"/>
  <c r="L509" i="74"/>
  <c r="L508" i="74"/>
  <c r="L507" i="74"/>
  <c r="L506" i="74"/>
  <c r="L505" i="74"/>
  <c r="L504" i="74"/>
  <c r="L503" i="74"/>
  <c r="L502" i="74"/>
  <c r="L501" i="74"/>
  <c r="L500" i="74"/>
  <c r="L499" i="74"/>
  <c r="L498" i="74"/>
  <c r="L497" i="74"/>
  <c r="L496" i="74"/>
  <c r="L495" i="74"/>
  <c r="L494" i="74"/>
  <c r="L493" i="74"/>
  <c r="L492" i="74"/>
  <c r="L491" i="74"/>
  <c r="L490" i="74"/>
  <c r="L489" i="74"/>
  <c r="L488" i="74"/>
  <c r="L487" i="74"/>
  <c r="L486" i="74"/>
  <c r="L485" i="74"/>
  <c r="L484" i="74"/>
  <c r="L483" i="74"/>
  <c r="L482" i="74"/>
  <c r="L481" i="74"/>
  <c r="L480" i="74"/>
  <c r="L479" i="74"/>
  <c r="L478" i="74"/>
  <c r="L477" i="74"/>
  <c r="L476" i="74"/>
  <c r="L475" i="74"/>
  <c r="L474" i="74"/>
  <c r="L473" i="74"/>
  <c r="L472" i="74"/>
  <c r="L471" i="74"/>
  <c r="L470" i="74"/>
  <c r="L469" i="74"/>
  <c r="L468" i="74"/>
  <c r="L467" i="74"/>
  <c r="L466" i="74"/>
  <c r="L465" i="74"/>
  <c r="L464" i="74"/>
  <c r="L463" i="74"/>
  <c r="C463" i="74"/>
  <c r="L462" i="74"/>
  <c r="C462" i="74"/>
  <c r="L461" i="74"/>
  <c r="C461" i="74"/>
  <c r="L460" i="74"/>
  <c r="C460" i="74"/>
  <c r="L459" i="74"/>
  <c r="C459" i="74"/>
  <c r="L458" i="74"/>
  <c r="C458" i="74"/>
  <c r="L457" i="74"/>
  <c r="C454" i="74"/>
  <c r="L450" i="74"/>
  <c r="M447" i="74"/>
  <c r="Q446" i="74"/>
  <c r="N445" i="74"/>
  <c r="C445" i="74"/>
  <c r="O443" i="74"/>
  <c r="H442" i="74"/>
  <c r="R440" i="74"/>
  <c r="E440" i="74"/>
  <c r="G439" i="74"/>
  <c r="L438" i="74"/>
  <c r="P435" i="74"/>
  <c r="C435" i="74"/>
  <c r="D434" i="74"/>
  <c r="D433" i="74"/>
  <c r="Q431" i="74"/>
  <c r="H428" i="74"/>
  <c r="Q424" i="74"/>
  <c r="F421" i="74"/>
  <c r="D420" i="74"/>
  <c r="E417" i="74"/>
  <c r="F414" i="74"/>
  <c r="D413" i="74"/>
  <c r="E410" i="74"/>
  <c r="F407" i="74"/>
  <c r="D406" i="74"/>
  <c r="M404" i="74"/>
  <c r="G401" i="74"/>
  <c r="L396" i="74"/>
  <c r="D393" i="74"/>
  <c r="C390" i="74"/>
  <c r="O387" i="74"/>
  <c r="E379" i="74"/>
  <c r="C376" i="74"/>
  <c r="P371" i="74"/>
  <c r="P367" i="74"/>
  <c r="H362" i="74"/>
  <c r="Q357" i="74"/>
  <c r="R334" i="74"/>
  <c r="R322" i="74"/>
  <c r="I273" i="74"/>
  <c r="D457" i="74"/>
  <c r="G455" i="74"/>
  <c r="E454" i="74"/>
  <c r="P451" i="74"/>
  <c r="N450" i="74"/>
  <c r="Q448" i="74"/>
  <c r="F443" i="74"/>
  <c r="M439" i="74"/>
  <c r="Q436" i="74"/>
  <c r="E435" i="74"/>
  <c r="E432" i="74"/>
  <c r="M427" i="74"/>
  <c r="D424" i="74"/>
  <c r="O418" i="74"/>
  <c r="N335" i="74"/>
  <c r="I457" i="74"/>
  <c r="Q456" i="74"/>
  <c r="G456" i="74"/>
  <c r="O455" i="74"/>
  <c r="E455" i="74"/>
  <c r="M454" i="74"/>
  <c r="R453" i="74"/>
  <c r="H453" i="74"/>
  <c r="P452" i="74"/>
  <c r="F452" i="74"/>
  <c r="N451" i="74"/>
  <c r="D451" i="74"/>
  <c r="I450" i="74"/>
  <c r="Q449" i="74"/>
  <c r="G449" i="74"/>
  <c r="O448" i="74"/>
  <c r="E448" i="74"/>
  <c r="L447" i="74"/>
  <c r="F446" i="74"/>
  <c r="R444" i="74"/>
  <c r="G444" i="74"/>
  <c r="D443" i="74"/>
  <c r="N441" i="74"/>
  <c r="Q440" i="74"/>
  <c r="F439" i="74"/>
  <c r="H438" i="74"/>
  <c r="M437" i="74"/>
  <c r="N436" i="74"/>
  <c r="O435" i="74"/>
  <c r="Q434" i="74"/>
  <c r="C434" i="74"/>
  <c r="C433" i="74"/>
  <c r="O431" i="74"/>
  <c r="N430" i="74"/>
  <c r="M429" i="74"/>
  <c r="F428" i="74"/>
  <c r="E427" i="74"/>
  <c r="D426" i="74"/>
  <c r="O424" i="74"/>
  <c r="N423" i="74"/>
  <c r="M422" i="74"/>
  <c r="O419" i="74"/>
  <c r="M418" i="74"/>
  <c r="N415" i="74"/>
  <c r="O412" i="74"/>
  <c r="M411" i="74"/>
  <c r="N408" i="74"/>
  <c r="O405" i="74"/>
  <c r="R402" i="74"/>
  <c r="L399" i="74"/>
  <c r="P394" i="74"/>
  <c r="H391" i="74"/>
  <c r="I389" i="74"/>
  <c r="E387" i="74"/>
  <c r="N384" i="74"/>
  <c r="O381" i="74"/>
  <c r="R378" i="74"/>
  <c r="G375" i="74"/>
  <c r="O371" i="74"/>
  <c r="P366" i="74"/>
  <c r="G362" i="74"/>
  <c r="Q356" i="74"/>
  <c r="N346" i="74"/>
  <c r="H333" i="74"/>
  <c r="R294" i="74"/>
  <c r="H452" i="74"/>
  <c r="H446" i="74"/>
  <c r="G440" i="74"/>
  <c r="O429" i="74"/>
  <c r="N414" i="74"/>
  <c r="R533" i="74"/>
  <c r="R532" i="74"/>
  <c r="R531" i="74"/>
  <c r="R530" i="74"/>
  <c r="R529" i="74"/>
  <c r="R528" i="74"/>
  <c r="R527" i="74"/>
  <c r="R526" i="74"/>
  <c r="R525" i="74"/>
  <c r="R524" i="74"/>
  <c r="R523" i="74"/>
  <c r="R522" i="74"/>
  <c r="R521" i="74"/>
  <c r="R520" i="74"/>
  <c r="R519" i="74"/>
  <c r="R518" i="74"/>
  <c r="R517" i="74"/>
  <c r="R516" i="74"/>
  <c r="R515" i="74"/>
  <c r="R514" i="74"/>
  <c r="R513" i="74"/>
  <c r="R512" i="74"/>
  <c r="R511" i="74"/>
  <c r="R510" i="74"/>
  <c r="R509" i="74"/>
  <c r="R508" i="74"/>
  <c r="R507" i="74"/>
  <c r="R506" i="74"/>
  <c r="R505" i="74"/>
  <c r="R504" i="74"/>
  <c r="R503" i="74"/>
  <c r="R502" i="74"/>
  <c r="R501" i="74"/>
  <c r="R500" i="74"/>
  <c r="R499" i="74"/>
  <c r="R498" i="74"/>
  <c r="R497" i="74"/>
  <c r="R496" i="74"/>
  <c r="R495" i="74"/>
  <c r="R494" i="74"/>
  <c r="R493" i="74"/>
  <c r="R492" i="74"/>
  <c r="R491" i="74"/>
  <c r="R490" i="74"/>
  <c r="R489" i="74"/>
  <c r="R488" i="74"/>
  <c r="R487" i="74"/>
  <c r="R486" i="74"/>
  <c r="R485" i="74"/>
  <c r="R484" i="74"/>
  <c r="R483" i="74"/>
  <c r="R482" i="74"/>
  <c r="R481" i="74"/>
  <c r="R480" i="74"/>
  <c r="R479" i="74"/>
  <c r="R478" i="74"/>
  <c r="R477" i="74"/>
  <c r="R476" i="74"/>
  <c r="R475" i="74"/>
  <c r="R474" i="74"/>
  <c r="R473" i="74"/>
  <c r="R472" i="74"/>
  <c r="R471" i="74"/>
  <c r="R470" i="74"/>
  <c r="R469" i="74"/>
  <c r="R468" i="74"/>
  <c r="R467" i="74"/>
  <c r="R466" i="74"/>
  <c r="R465" i="74"/>
  <c r="R464" i="74"/>
  <c r="R463" i="74"/>
  <c r="I463" i="74"/>
  <c r="R462" i="74"/>
  <c r="I462" i="74"/>
  <c r="R461" i="74"/>
  <c r="I461" i="74"/>
  <c r="R460" i="74"/>
  <c r="I460" i="74"/>
  <c r="R459" i="74"/>
  <c r="I459" i="74"/>
  <c r="R458" i="74"/>
  <c r="I458" i="74"/>
  <c r="R457" i="74"/>
  <c r="L454" i="74"/>
  <c r="C451" i="74"/>
  <c r="I447" i="74"/>
  <c r="P446" i="74"/>
  <c r="M445" i="74"/>
  <c r="Q444" i="74"/>
  <c r="N443" i="74"/>
  <c r="C443" i="74"/>
  <c r="G442" i="74"/>
  <c r="P440" i="74"/>
  <c r="D440" i="74"/>
  <c r="G438" i="74"/>
  <c r="L437" i="74"/>
  <c r="P434" i="74"/>
  <c r="Q433" i="74"/>
  <c r="Q432" i="74"/>
  <c r="H429" i="74"/>
  <c r="Q425" i="74"/>
  <c r="H422" i="74"/>
  <c r="E421" i="74"/>
  <c r="F418" i="74"/>
  <c r="D417" i="74"/>
  <c r="E414" i="74"/>
  <c r="F411" i="74"/>
  <c r="D410" i="74"/>
  <c r="E407" i="74"/>
  <c r="F401" i="74"/>
  <c r="P397" i="74"/>
  <c r="C393" i="74"/>
  <c r="H389" i="74"/>
  <c r="N381" i="74"/>
  <c r="Q378" i="74"/>
  <c r="N371" i="74"/>
  <c r="G352" i="74"/>
  <c r="M346" i="74"/>
  <c r="H341" i="74"/>
  <c r="Q321" i="74"/>
  <c r="R293" i="74"/>
  <c r="I265" i="74"/>
  <c r="L445" i="74"/>
  <c r="F444" i="74"/>
  <c r="R442" i="74"/>
  <c r="F442" i="74"/>
  <c r="M441" i="74"/>
  <c r="O440" i="74"/>
  <c r="C440" i="74"/>
  <c r="E439" i="74"/>
  <c r="F438" i="74"/>
  <c r="H437" i="74"/>
  <c r="M436" i="74"/>
  <c r="N435" i="74"/>
  <c r="O434" i="74"/>
  <c r="O433" i="74"/>
  <c r="O432" i="74"/>
  <c r="N431" i="74"/>
  <c r="M430" i="74"/>
  <c r="F429" i="74"/>
  <c r="E428" i="74"/>
  <c r="D427" i="74"/>
  <c r="O425" i="74"/>
  <c r="N424" i="74"/>
  <c r="M423" i="74"/>
  <c r="F422" i="74"/>
  <c r="N419" i="74"/>
  <c r="O416" i="74"/>
  <c r="M415" i="74"/>
  <c r="N412" i="74"/>
  <c r="O409" i="74"/>
  <c r="M408" i="74"/>
  <c r="N405" i="74"/>
  <c r="E404" i="74"/>
  <c r="E401" i="74"/>
  <c r="I399" i="74"/>
  <c r="C396" i="74"/>
  <c r="G391" i="74"/>
  <c r="R386" i="74"/>
  <c r="C384" i="74"/>
  <c r="L381" i="74"/>
  <c r="G378" i="74"/>
  <c r="E375" i="74"/>
  <c r="H366" i="74"/>
  <c r="F351" i="74"/>
  <c r="E346" i="74"/>
  <c r="D340" i="74"/>
  <c r="E333" i="74"/>
  <c r="R318" i="74"/>
  <c r="G291" i="74"/>
  <c r="I260" i="74"/>
  <c r="H457" i="74"/>
  <c r="P456" i="74"/>
  <c r="F456" i="74"/>
  <c r="N455" i="74"/>
  <c r="D455" i="74"/>
  <c r="I454" i="74"/>
  <c r="Q453" i="74"/>
  <c r="G453" i="74"/>
  <c r="O452" i="74"/>
  <c r="E452" i="74"/>
  <c r="M451" i="74"/>
  <c r="R450" i="74"/>
  <c r="H450" i="74"/>
  <c r="P449" i="74"/>
  <c r="F449" i="74"/>
  <c r="N448" i="74"/>
  <c r="D448" i="74"/>
  <c r="H447" i="74"/>
  <c r="E446" i="74"/>
  <c r="Q533" i="74"/>
  <c r="Q532" i="74"/>
  <c r="Q531" i="74"/>
  <c r="Q530" i="74"/>
  <c r="Q529" i="74"/>
  <c r="Q528" i="74"/>
  <c r="Q527" i="74"/>
  <c r="Q526" i="74"/>
  <c r="Q525" i="74"/>
  <c r="Q524" i="74"/>
  <c r="Q523" i="74"/>
  <c r="Q522" i="74"/>
  <c r="Q521" i="74"/>
  <c r="Q520" i="74"/>
  <c r="Q519" i="74"/>
  <c r="Q518" i="74"/>
  <c r="Q517" i="74"/>
  <c r="Q516" i="74"/>
  <c r="Q515" i="74"/>
  <c r="Q514" i="74"/>
  <c r="Q513" i="74"/>
  <c r="Q512" i="74"/>
  <c r="Q511" i="74"/>
  <c r="Q510" i="74"/>
  <c r="Q509" i="74"/>
  <c r="Q508" i="74"/>
  <c r="Q507" i="74"/>
  <c r="Q506" i="74"/>
  <c r="Q505" i="74"/>
  <c r="Q504" i="74"/>
  <c r="Q503" i="74"/>
  <c r="Q502" i="74"/>
  <c r="Q501" i="74"/>
  <c r="Q500" i="74"/>
  <c r="Q499" i="74"/>
  <c r="Q498" i="74"/>
  <c r="Q497" i="74"/>
  <c r="Q496" i="74"/>
  <c r="Q495" i="74"/>
  <c r="Q494" i="74"/>
  <c r="Q493" i="74"/>
  <c r="Q492" i="74"/>
  <c r="Q491" i="74"/>
  <c r="Q490" i="74"/>
  <c r="Q489" i="74"/>
  <c r="Q488" i="74"/>
  <c r="Q487" i="74"/>
  <c r="Q486" i="74"/>
  <c r="Q485" i="74"/>
  <c r="Q484" i="74"/>
  <c r="Q483" i="74"/>
  <c r="Q482" i="74"/>
  <c r="Q481" i="74"/>
  <c r="Q480" i="74"/>
  <c r="Q479" i="74"/>
  <c r="Q478" i="74"/>
  <c r="Q477" i="74"/>
  <c r="Q476" i="74"/>
  <c r="Q475" i="74"/>
  <c r="Q474" i="74"/>
  <c r="Q473" i="74"/>
  <c r="Q472" i="74"/>
  <c r="Q471" i="74"/>
  <c r="Q470" i="74"/>
  <c r="Q469" i="74"/>
  <c r="Q468" i="74"/>
  <c r="Q467" i="74"/>
  <c r="Q466" i="74"/>
  <c r="Q465" i="74"/>
  <c r="Q464" i="74"/>
  <c r="Q463" i="74"/>
  <c r="H463" i="74"/>
  <c r="Q462" i="74"/>
  <c r="H462" i="74"/>
  <c r="Q461" i="74"/>
  <c r="H461" i="74"/>
  <c r="Q460" i="74"/>
  <c r="H460" i="74"/>
  <c r="Q459" i="74"/>
  <c r="H459" i="74"/>
  <c r="Q458" i="74"/>
  <c r="H458" i="74"/>
  <c r="Q457" i="74"/>
  <c r="C455" i="74"/>
  <c r="L451" i="74"/>
  <c r="C448" i="74"/>
  <c r="O446" i="74"/>
  <c r="I445" i="74"/>
  <c r="P444" i="74"/>
  <c r="M443" i="74"/>
  <c r="Q442" i="74"/>
  <c r="L441" i="74"/>
  <c r="R439" i="74"/>
  <c r="G437" i="74"/>
  <c r="L436" i="74"/>
  <c r="H430" i="74"/>
  <c r="Q426" i="74"/>
  <c r="H423" i="74"/>
  <c r="D421" i="74"/>
  <c r="E418" i="74"/>
  <c r="F415" i="74"/>
  <c r="D414" i="74"/>
  <c r="E411" i="74"/>
  <c r="F408" i="74"/>
  <c r="D407" i="74"/>
  <c r="D404" i="74"/>
  <c r="I402" i="74"/>
  <c r="O397" i="74"/>
  <c r="G394" i="74"/>
  <c r="G389" i="74"/>
  <c r="Q386" i="74"/>
  <c r="R383" i="74"/>
  <c r="I381" i="74"/>
  <c r="C375" i="74"/>
  <c r="O370" i="74"/>
  <c r="F361" i="74"/>
  <c r="O356" i="74"/>
  <c r="E351" i="74"/>
  <c r="D346" i="74"/>
  <c r="M339" i="74"/>
  <c r="H306" i="74"/>
  <c r="R290" i="74"/>
  <c r="H260" i="74"/>
  <c r="L339" i="74"/>
  <c r="H330" i="74"/>
  <c r="Q317" i="74"/>
  <c r="I303" i="74"/>
  <c r="Q290" i="74"/>
  <c r="M246" i="74"/>
  <c r="M424" i="74"/>
  <c r="M419" i="74"/>
  <c r="O413" i="74"/>
  <c r="N409" i="74"/>
  <c r="O406" i="74"/>
  <c r="N397" i="74"/>
  <c r="Q380" i="74"/>
  <c r="O355" i="74"/>
  <c r="P533" i="74"/>
  <c r="P532" i="74"/>
  <c r="P531" i="74"/>
  <c r="P530" i="74"/>
  <c r="P529" i="74"/>
  <c r="P528" i="74"/>
  <c r="P527" i="74"/>
  <c r="P526" i="74"/>
  <c r="P525" i="74"/>
  <c r="P524" i="74"/>
  <c r="P523" i="74"/>
  <c r="P522" i="74"/>
  <c r="P521" i="74"/>
  <c r="P520" i="74"/>
  <c r="P519" i="74"/>
  <c r="P518" i="74"/>
  <c r="P517" i="74"/>
  <c r="P516" i="74"/>
  <c r="P515" i="74"/>
  <c r="P514" i="74"/>
  <c r="P513" i="74"/>
  <c r="P512" i="74"/>
  <c r="P511" i="74"/>
  <c r="P510" i="74"/>
  <c r="P509" i="74"/>
  <c r="P508" i="74"/>
  <c r="P507" i="74"/>
  <c r="P506" i="74"/>
  <c r="P505" i="74"/>
  <c r="P504" i="74"/>
  <c r="P503" i="74"/>
  <c r="P502" i="74"/>
  <c r="P501" i="74"/>
  <c r="P500" i="74"/>
  <c r="P499" i="74"/>
  <c r="P498" i="74"/>
  <c r="P497" i="74"/>
  <c r="P496" i="74"/>
  <c r="P495" i="74"/>
  <c r="P494" i="74"/>
  <c r="P493" i="74"/>
  <c r="P492" i="74"/>
  <c r="P491" i="74"/>
  <c r="P490" i="74"/>
  <c r="P489" i="74"/>
  <c r="P488" i="74"/>
  <c r="P487" i="74"/>
  <c r="P486" i="74"/>
  <c r="P485" i="74"/>
  <c r="P484" i="74"/>
  <c r="P483" i="74"/>
  <c r="P482" i="74"/>
  <c r="P481" i="74"/>
  <c r="P480" i="74"/>
  <c r="P479" i="74"/>
  <c r="P478" i="74"/>
  <c r="P477" i="74"/>
  <c r="P476" i="74"/>
  <c r="P475" i="74"/>
  <c r="P474" i="74"/>
  <c r="P473" i="74"/>
  <c r="P472" i="74"/>
  <c r="P471" i="74"/>
  <c r="P470" i="74"/>
  <c r="P469" i="74"/>
  <c r="P468" i="74"/>
  <c r="P467" i="74"/>
  <c r="P466" i="74"/>
  <c r="P465" i="74"/>
  <c r="P464" i="74"/>
  <c r="P463" i="74"/>
  <c r="G463" i="74"/>
  <c r="P462" i="74"/>
  <c r="G462" i="74"/>
  <c r="P461" i="74"/>
  <c r="G461" i="74"/>
  <c r="P460" i="74"/>
  <c r="G460" i="74"/>
  <c r="P459" i="74"/>
  <c r="G459" i="74"/>
  <c r="P458" i="74"/>
  <c r="G458" i="74"/>
  <c r="P457" i="74"/>
  <c r="L455" i="74"/>
  <c r="C452" i="74"/>
  <c r="L448" i="74"/>
  <c r="Q447" i="74"/>
  <c r="N446" i="74"/>
  <c r="C446" i="74"/>
  <c r="O444" i="74"/>
  <c r="I443" i="74"/>
  <c r="P442" i="74"/>
  <c r="H441" i="74"/>
  <c r="P439" i="74"/>
  <c r="C439" i="74"/>
  <c r="G436" i="74"/>
  <c r="L435" i="74"/>
  <c r="H431" i="74"/>
  <c r="Q427" i="74"/>
  <c r="H424" i="74"/>
  <c r="F419" i="74"/>
  <c r="D418" i="74"/>
  <c r="E415" i="74"/>
  <c r="F412" i="74"/>
  <c r="D411" i="74"/>
  <c r="E408" i="74"/>
  <c r="F405" i="74"/>
  <c r="C404" i="74"/>
  <c r="H402" i="74"/>
  <c r="N400" i="74"/>
  <c r="R398" i="74"/>
  <c r="F394" i="74"/>
  <c r="P390" i="74"/>
  <c r="O388" i="74"/>
  <c r="G386" i="74"/>
  <c r="P383" i="74"/>
  <c r="C378" i="74"/>
  <c r="F374" i="74"/>
  <c r="G365" i="74"/>
  <c r="P360" i="74"/>
  <c r="H355" i="74"/>
  <c r="O350" i="74"/>
  <c r="P290" i="74"/>
  <c r="C243" i="74"/>
  <c r="F423" i="74"/>
  <c r="O420" i="74"/>
  <c r="F457" i="74"/>
  <c r="N456" i="74"/>
  <c r="D456" i="74"/>
  <c r="I455" i="74"/>
  <c r="Q454" i="74"/>
  <c r="G454" i="74"/>
  <c r="O453" i="74"/>
  <c r="E453" i="74"/>
  <c r="M452" i="74"/>
  <c r="R451" i="74"/>
  <c r="H451" i="74"/>
  <c r="P450" i="74"/>
  <c r="F450" i="74"/>
  <c r="N449" i="74"/>
  <c r="D449" i="74"/>
  <c r="I448" i="74"/>
  <c r="F447" i="74"/>
  <c r="R445" i="74"/>
  <c r="G445" i="74"/>
  <c r="D444" i="74"/>
  <c r="H443" i="74"/>
  <c r="O442" i="74"/>
  <c r="D442" i="74"/>
  <c r="G441" i="74"/>
  <c r="M440" i="74"/>
  <c r="O439" i="74"/>
  <c r="Q438" i="74"/>
  <c r="D438" i="74"/>
  <c r="E437" i="74"/>
  <c r="F436" i="74"/>
  <c r="H435" i="74"/>
  <c r="M434" i="74"/>
  <c r="M433" i="74"/>
  <c r="M432" i="74"/>
  <c r="F431" i="74"/>
  <c r="E430" i="74"/>
  <c r="D429" i="74"/>
  <c r="O427" i="74"/>
  <c r="N426" i="74"/>
  <c r="M425" i="74"/>
  <c r="F424" i="74"/>
  <c r="E423" i="74"/>
  <c r="D422" i="74"/>
  <c r="N420" i="74"/>
  <c r="O417" i="74"/>
  <c r="M416" i="74"/>
  <c r="N413" i="74"/>
  <c r="O410" i="74"/>
  <c r="M409" i="74"/>
  <c r="N406" i="74"/>
  <c r="N403" i="74"/>
  <c r="M400" i="74"/>
  <c r="F397" i="74"/>
  <c r="E394" i="74"/>
  <c r="I392" i="74"/>
  <c r="N388" i="74"/>
  <c r="F386" i="74"/>
  <c r="G377" i="74"/>
  <c r="Q373" i="74"/>
  <c r="N369" i="74"/>
  <c r="F365" i="74"/>
  <c r="P359" i="74"/>
  <c r="G355" i="74"/>
  <c r="I344" i="74"/>
  <c r="R337" i="74"/>
  <c r="H302" i="74"/>
  <c r="H287" i="74"/>
  <c r="E422" i="74"/>
  <c r="N416" i="74"/>
  <c r="M412" i="74"/>
  <c r="M405" i="74"/>
  <c r="O400" i="74"/>
  <c r="R395" i="74"/>
  <c r="L392" i="74"/>
  <c r="E378" i="74"/>
  <c r="H370" i="74"/>
  <c r="D351" i="74"/>
  <c r="O533" i="74"/>
  <c r="O532" i="74"/>
  <c r="O531" i="74"/>
  <c r="O530" i="74"/>
  <c r="O529" i="74"/>
  <c r="O528" i="74"/>
  <c r="O527" i="74"/>
  <c r="O526" i="74"/>
  <c r="O525" i="74"/>
  <c r="O524" i="74"/>
  <c r="O523" i="74"/>
  <c r="O522" i="74"/>
  <c r="O521" i="74"/>
  <c r="O520" i="74"/>
  <c r="O519" i="74"/>
  <c r="O518" i="74"/>
  <c r="O517" i="74"/>
  <c r="O516" i="74"/>
  <c r="O515" i="74"/>
  <c r="O514" i="74"/>
  <c r="O513" i="74"/>
  <c r="O512" i="74"/>
  <c r="O511" i="74"/>
  <c r="O510" i="74"/>
  <c r="O509" i="74"/>
  <c r="O508" i="74"/>
  <c r="O507" i="74"/>
  <c r="O506" i="74"/>
  <c r="O505" i="74"/>
  <c r="O504" i="74"/>
  <c r="O503" i="74"/>
  <c r="O502" i="74"/>
  <c r="O501" i="74"/>
  <c r="O500" i="74"/>
  <c r="O499" i="74"/>
  <c r="O498" i="74"/>
  <c r="O497" i="74"/>
  <c r="O496" i="74"/>
  <c r="O495" i="74"/>
  <c r="O494" i="74"/>
  <c r="O493" i="74"/>
  <c r="O492" i="74"/>
  <c r="O491" i="74"/>
  <c r="O490" i="74"/>
  <c r="O489" i="74"/>
  <c r="O488" i="74"/>
  <c r="O487" i="74"/>
  <c r="O486" i="74"/>
  <c r="O485" i="74"/>
  <c r="O484" i="74"/>
  <c r="O483" i="74"/>
  <c r="O482" i="74"/>
  <c r="O481" i="74"/>
  <c r="O480" i="74"/>
  <c r="O479" i="74"/>
  <c r="O478" i="74"/>
  <c r="O477" i="74"/>
  <c r="O476" i="74"/>
  <c r="O475" i="74"/>
  <c r="O474" i="74"/>
  <c r="O473" i="74"/>
  <c r="O472" i="74"/>
  <c r="O471" i="74"/>
  <c r="O470" i="74"/>
  <c r="O469" i="74"/>
  <c r="O468" i="74"/>
  <c r="O467" i="74"/>
  <c r="O466" i="74"/>
  <c r="O465" i="74"/>
  <c r="O464" i="74"/>
  <c r="O463" i="74"/>
  <c r="F463" i="74"/>
  <c r="O462" i="74"/>
  <c r="F462" i="74"/>
  <c r="O461" i="74"/>
  <c r="F461" i="74"/>
  <c r="O460" i="74"/>
  <c r="F460" i="74"/>
  <c r="O459" i="74"/>
  <c r="F459" i="74"/>
  <c r="O458" i="74"/>
  <c r="F458" i="74"/>
  <c r="O457" i="74"/>
  <c r="C456" i="74"/>
  <c r="L452" i="74"/>
  <c r="C449" i="74"/>
  <c r="P447" i="74"/>
  <c r="M446" i="74"/>
  <c r="Q445" i="74"/>
  <c r="N444" i="74"/>
  <c r="C444" i="74"/>
  <c r="C442" i="74"/>
  <c r="F441" i="74"/>
  <c r="L440" i="74"/>
  <c r="P438" i="74"/>
  <c r="C438" i="74"/>
  <c r="G435" i="74"/>
  <c r="L434" i="74"/>
  <c r="L433" i="74"/>
  <c r="H432" i="74"/>
  <c r="Q428" i="74"/>
  <c r="H425" i="74"/>
  <c r="Q421" i="74"/>
  <c r="E419" i="74"/>
  <c r="F416" i="74"/>
  <c r="D415" i="74"/>
  <c r="E412" i="74"/>
  <c r="F409" i="74"/>
  <c r="D408" i="74"/>
  <c r="E405" i="74"/>
  <c r="M403" i="74"/>
  <c r="Q398" i="74"/>
  <c r="E397" i="74"/>
  <c r="I395" i="74"/>
  <c r="O390" i="74"/>
  <c r="E386" i="74"/>
  <c r="F383" i="74"/>
  <c r="O380" i="74"/>
  <c r="H369" i="74"/>
  <c r="Q364" i="74"/>
  <c r="M349" i="74"/>
  <c r="R329" i="74"/>
  <c r="Q314" i="74"/>
  <c r="C233" i="74"/>
  <c r="P387" i="74"/>
  <c r="C387" i="74"/>
  <c r="I385" i="74"/>
  <c r="O384" i="74"/>
  <c r="Q383" i="74"/>
  <c r="E383" i="74"/>
  <c r="P380" i="74"/>
  <c r="Q379" i="74"/>
  <c r="C379" i="74"/>
  <c r="F378" i="74"/>
  <c r="F377" i="74"/>
  <c r="F376" i="74"/>
  <c r="F375" i="74"/>
  <c r="E374" i="74"/>
  <c r="N370" i="74"/>
  <c r="Q367" i="74"/>
  <c r="O366" i="74"/>
  <c r="P363" i="74"/>
  <c r="Q360" i="74"/>
  <c r="O359" i="74"/>
  <c r="P356" i="74"/>
  <c r="Q353" i="74"/>
  <c r="O352" i="74"/>
  <c r="F346" i="74"/>
  <c r="Q344" i="74"/>
  <c r="E343" i="74"/>
  <c r="I341" i="74"/>
  <c r="H337" i="74"/>
  <c r="L335" i="74"/>
  <c r="E330" i="74"/>
  <c r="R321" i="74"/>
  <c r="Q318" i="74"/>
  <c r="I306" i="74"/>
  <c r="L285" i="74"/>
  <c r="L404" i="74"/>
  <c r="I403" i="74"/>
  <c r="Q402" i="74"/>
  <c r="G402" i="74"/>
  <c r="O401" i="74"/>
  <c r="D401" i="74"/>
  <c r="L400" i="74"/>
  <c r="R399" i="74"/>
  <c r="H399" i="74"/>
  <c r="P398" i="74"/>
  <c r="F398" i="74"/>
  <c r="M397" i="74"/>
  <c r="C397" i="74"/>
  <c r="I396" i="74"/>
  <c r="Q395" i="74"/>
  <c r="G395" i="74"/>
  <c r="O394" i="74"/>
  <c r="D394" i="74"/>
  <c r="L393" i="74"/>
  <c r="R392" i="74"/>
  <c r="H392" i="74"/>
  <c r="P391" i="74"/>
  <c r="F391" i="74"/>
  <c r="M390" i="74"/>
  <c r="R389" i="74"/>
  <c r="F389" i="74"/>
  <c r="H388" i="74"/>
  <c r="N387" i="74"/>
  <c r="G385" i="74"/>
  <c r="L384" i="74"/>
  <c r="R382" i="74"/>
  <c r="F382" i="74"/>
  <c r="H381" i="74"/>
  <c r="N380" i="74"/>
  <c r="Q377" i="74"/>
  <c r="Q376" i="74"/>
  <c r="Q375" i="74"/>
  <c r="Q374" i="74"/>
  <c r="P373" i="74"/>
  <c r="O372" i="74"/>
  <c r="H371" i="74"/>
  <c r="G370" i="74"/>
  <c r="F369" i="74"/>
  <c r="G366" i="74"/>
  <c r="H363" i="74"/>
  <c r="F362" i="74"/>
  <c r="G359" i="74"/>
  <c r="H356" i="74"/>
  <c r="F355" i="74"/>
  <c r="N350" i="74"/>
  <c r="D349" i="74"/>
  <c r="P347" i="74"/>
  <c r="H344" i="74"/>
  <c r="N342" i="74"/>
  <c r="R340" i="74"/>
  <c r="I339" i="74"/>
  <c r="E337" i="74"/>
  <c r="H332" i="74"/>
  <c r="R328" i="74"/>
  <c r="Q325" i="74"/>
  <c r="I313" i="74"/>
  <c r="R297" i="74"/>
  <c r="O289" i="74"/>
  <c r="L284" i="74"/>
  <c r="G260" i="74"/>
  <c r="L432" i="74"/>
  <c r="C432" i="74"/>
  <c r="L431" i="74"/>
  <c r="C431" i="74"/>
  <c r="L430" i="74"/>
  <c r="C430" i="74"/>
  <c r="L429" i="74"/>
  <c r="C429" i="74"/>
  <c r="L428" i="74"/>
  <c r="C428" i="74"/>
  <c r="L427" i="74"/>
  <c r="C427" i="74"/>
  <c r="L426" i="74"/>
  <c r="C426" i="74"/>
  <c r="L425" i="74"/>
  <c r="C425" i="74"/>
  <c r="L424" i="74"/>
  <c r="C424" i="74"/>
  <c r="L423" i="74"/>
  <c r="C423" i="74"/>
  <c r="L422" i="74"/>
  <c r="C422" i="74"/>
  <c r="L421" i="74"/>
  <c r="C421" i="74"/>
  <c r="L420" i="74"/>
  <c r="C420" i="74"/>
  <c r="L419" i="74"/>
  <c r="C419" i="74"/>
  <c r="L418" i="74"/>
  <c r="C418" i="74"/>
  <c r="L417" i="74"/>
  <c r="C417" i="74"/>
  <c r="L416" i="74"/>
  <c r="C416" i="74"/>
  <c r="L415" i="74"/>
  <c r="C415" i="74"/>
  <c r="L414" i="74"/>
  <c r="C414" i="74"/>
  <c r="L413" i="74"/>
  <c r="C413" i="74"/>
  <c r="L412" i="74"/>
  <c r="C412" i="74"/>
  <c r="L411" i="74"/>
  <c r="C411" i="74"/>
  <c r="L410" i="74"/>
  <c r="C410" i="74"/>
  <c r="L409" i="74"/>
  <c r="C409" i="74"/>
  <c r="L408" i="74"/>
  <c r="C408" i="74"/>
  <c r="L407" i="74"/>
  <c r="C407" i="74"/>
  <c r="L406" i="74"/>
  <c r="C406" i="74"/>
  <c r="L405" i="74"/>
  <c r="C405" i="74"/>
  <c r="R403" i="74"/>
  <c r="N401" i="74"/>
  <c r="E398" i="74"/>
  <c r="N394" i="74"/>
  <c r="E391" i="74"/>
  <c r="Q389" i="74"/>
  <c r="E389" i="74"/>
  <c r="P386" i="74"/>
  <c r="C386" i="74"/>
  <c r="I384" i="74"/>
  <c r="O383" i="74"/>
  <c r="Q382" i="74"/>
  <c r="E382" i="74"/>
  <c r="L380" i="74"/>
  <c r="O379" i="74"/>
  <c r="P378" i="74"/>
  <c r="N372" i="74"/>
  <c r="Q368" i="74"/>
  <c r="O367" i="74"/>
  <c r="P364" i="74"/>
  <c r="Q361" i="74"/>
  <c r="O360" i="74"/>
  <c r="P357" i="74"/>
  <c r="Q354" i="74"/>
  <c r="O353" i="74"/>
  <c r="F352" i="74"/>
  <c r="H347" i="74"/>
  <c r="C346" i="74"/>
  <c r="M342" i="74"/>
  <c r="D337" i="74"/>
  <c r="Q334" i="74"/>
  <c r="Q324" i="74"/>
  <c r="I317" i="74"/>
  <c r="H309" i="74"/>
  <c r="R301" i="74"/>
  <c r="Q293" i="74"/>
  <c r="I404" i="74"/>
  <c r="H403" i="74"/>
  <c r="P402" i="74"/>
  <c r="F402" i="74"/>
  <c r="M401" i="74"/>
  <c r="C401" i="74"/>
  <c r="I400" i="74"/>
  <c r="Q399" i="74"/>
  <c r="G399" i="74"/>
  <c r="O398" i="74"/>
  <c r="D398" i="74"/>
  <c r="L397" i="74"/>
  <c r="R396" i="74"/>
  <c r="H396" i="74"/>
  <c r="P395" i="74"/>
  <c r="F395" i="74"/>
  <c r="M394" i="74"/>
  <c r="C394" i="74"/>
  <c r="I393" i="74"/>
  <c r="Q392" i="74"/>
  <c r="G392" i="74"/>
  <c r="O391" i="74"/>
  <c r="D391" i="74"/>
  <c r="L390" i="74"/>
  <c r="G388" i="74"/>
  <c r="L387" i="74"/>
  <c r="R385" i="74"/>
  <c r="F385" i="74"/>
  <c r="H384" i="74"/>
  <c r="N383" i="74"/>
  <c r="G381" i="74"/>
  <c r="I380" i="74"/>
  <c r="N379" i="74"/>
  <c r="P377" i="74"/>
  <c r="P376" i="74"/>
  <c r="P375" i="74"/>
  <c r="P374" i="74"/>
  <c r="O373" i="74"/>
  <c r="H372" i="74"/>
  <c r="G371" i="74"/>
  <c r="F370" i="74"/>
  <c r="H367" i="74"/>
  <c r="F366" i="74"/>
  <c r="G363" i="74"/>
  <c r="H360" i="74"/>
  <c r="F359" i="74"/>
  <c r="G356" i="74"/>
  <c r="H353" i="74"/>
  <c r="E352" i="74"/>
  <c r="M350" i="74"/>
  <c r="C349" i="74"/>
  <c r="M345" i="74"/>
  <c r="G344" i="74"/>
  <c r="Q340" i="74"/>
  <c r="Q338" i="74"/>
  <c r="L336" i="74"/>
  <c r="Q328" i="74"/>
  <c r="H313" i="74"/>
  <c r="R300" i="74"/>
  <c r="Q297" i="74"/>
  <c r="G289" i="74"/>
  <c r="I270" i="74"/>
  <c r="I439" i="74"/>
  <c r="R438" i="74"/>
  <c r="I438" i="74"/>
  <c r="R437" i="74"/>
  <c r="I437" i="74"/>
  <c r="R436" i="74"/>
  <c r="I436" i="74"/>
  <c r="R435" i="74"/>
  <c r="I435" i="74"/>
  <c r="R434" i="74"/>
  <c r="I434" i="74"/>
  <c r="R433" i="74"/>
  <c r="I433" i="74"/>
  <c r="R432" i="74"/>
  <c r="I432" i="74"/>
  <c r="R431" i="74"/>
  <c r="I431" i="74"/>
  <c r="R430" i="74"/>
  <c r="I430" i="74"/>
  <c r="R429" i="74"/>
  <c r="I429" i="74"/>
  <c r="R428" i="74"/>
  <c r="I428" i="74"/>
  <c r="R427" i="74"/>
  <c r="I427" i="74"/>
  <c r="R426" i="74"/>
  <c r="I426" i="74"/>
  <c r="R425" i="74"/>
  <c r="I425" i="74"/>
  <c r="R424" i="74"/>
  <c r="I424" i="74"/>
  <c r="R423" i="74"/>
  <c r="I423" i="74"/>
  <c r="R422" i="74"/>
  <c r="I422" i="74"/>
  <c r="R421" i="74"/>
  <c r="I421" i="74"/>
  <c r="R420" i="74"/>
  <c r="I420" i="74"/>
  <c r="R419" i="74"/>
  <c r="I419" i="74"/>
  <c r="R418" i="74"/>
  <c r="I418" i="74"/>
  <c r="R417" i="74"/>
  <c r="I417" i="74"/>
  <c r="R416" i="74"/>
  <c r="I416" i="74"/>
  <c r="R415" i="74"/>
  <c r="I415" i="74"/>
  <c r="R414" i="74"/>
  <c r="I414" i="74"/>
  <c r="R413" i="74"/>
  <c r="I413" i="74"/>
  <c r="R412" i="74"/>
  <c r="I412" i="74"/>
  <c r="R411" i="74"/>
  <c r="I411" i="74"/>
  <c r="R410" i="74"/>
  <c r="I410" i="74"/>
  <c r="R409" i="74"/>
  <c r="I409" i="74"/>
  <c r="R408" i="74"/>
  <c r="I408" i="74"/>
  <c r="R407" i="74"/>
  <c r="I407" i="74"/>
  <c r="R406" i="74"/>
  <c r="I406" i="74"/>
  <c r="R405" i="74"/>
  <c r="I405" i="74"/>
  <c r="R404" i="74"/>
  <c r="Q403" i="74"/>
  <c r="E402" i="74"/>
  <c r="N398" i="74"/>
  <c r="E395" i="74"/>
  <c r="N391" i="74"/>
  <c r="P389" i="74"/>
  <c r="C389" i="74"/>
  <c r="I387" i="74"/>
  <c r="O386" i="74"/>
  <c r="Q385" i="74"/>
  <c r="E385" i="74"/>
  <c r="P382" i="74"/>
  <c r="C382" i="74"/>
  <c r="H380" i="74"/>
  <c r="L379" i="74"/>
  <c r="O378" i="74"/>
  <c r="N373" i="74"/>
  <c r="E370" i="74"/>
  <c r="P368" i="74"/>
  <c r="Q365" i="74"/>
  <c r="O364" i="74"/>
  <c r="P361" i="74"/>
  <c r="Q358" i="74"/>
  <c r="O357" i="74"/>
  <c r="P354" i="74"/>
  <c r="P351" i="74"/>
  <c r="G347" i="74"/>
  <c r="Q343" i="74"/>
  <c r="L342" i="74"/>
  <c r="E332" i="74"/>
  <c r="I320" i="74"/>
  <c r="R304" i="74"/>
  <c r="Q296" i="74"/>
  <c r="F289" i="74"/>
  <c r="L281" i="74"/>
  <c r="M228" i="74"/>
  <c r="H404" i="74"/>
  <c r="G403" i="74"/>
  <c r="O402" i="74"/>
  <c r="D402" i="74"/>
  <c r="L401" i="74"/>
  <c r="R400" i="74"/>
  <c r="H400" i="74"/>
  <c r="P399" i="74"/>
  <c r="F399" i="74"/>
  <c r="M398" i="74"/>
  <c r="C398" i="74"/>
  <c r="I397" i="74"/>
  <c r="Q396" i="74"/>
  <c r="G396" i="74"/>
  <c r="O395" i="74"/>
  <c r="D395" i="74"/>
  <c r="L394" i="74"/>
  <c r="R393" i="74"/>
  <c r="H393" i="74"/>
  <c r="P392" i="74"/>
  <c r="F392" i="74"/>
  <c r="M391" i="74"/>
  <c r="C391" i="74"/>
  <c r="I390" i="74"/>
  <c r="R388" i="74"/>
  <c r="F388" i="74"/>
  <c r="H387" i="74"/>
  <c r="N386" i="74"/>
  <c r="G384" i="74"/>
  <c r="L383" i="74"/>
  <c r="R381" i="74"/>
  <c r="F381" i="74"/>
  <c r="I379" i="74"/>
  <c r="N378" i="74"/>
  <c r="O377" i="74"/>
  <c r="O376" i="74"/>
  <c r="O375" i="74"/>
  <c r="O374" i="74"/>
  <c r="H373" i="74"/>
  <c r="G372" i="74"/>
  <c r="F371" i="74"/>
  <c r="Q369" i="74"/>
  <c r="G367" i="74"/>
  <c r="H364" i="74"/>
  <c r="F363" i="74"/>
  <c r="G360" i="74"/>
  <c r="H357" i="74"/>
  <c r="F356" i="74"/>
  <c r="G353" i="74"/>
  <c r="E350" i="74"/>
  <c r="R348" i="74"/>
  <c r="L345" i="74"/>
  <c r="D342" i="74"/>
  <c r="P340" i="74"/>
  <c r="I336" i="74"/>
  <c r="E334" i="74"/>
  <c r="I324" i="74"/>
  <c r="H316" i="74"/>
  <c r="R308" i="74"/>
  <c r="Q300" i="74"/>
  <c r="L254" i="74"/>
  <c r="M218" i="74"/>
  <c r="H421" i="74"/>
  <c r="Q420" i="74"/>
  <c r="H420" i="74"/>
  <c r="Q419" i="74"/>
  <c r="H419" i="74"/>
  <c r="Q418" i="74"/>
  <c r="H418" i="74"/>
  <c r="Q417" i="74"/>
  <c r="H417" i="74"/>
  <c r="Q416" i="74"/>
  <c r="H416" i="74"/>
  <c r="Q415" i="74"/>
  <c r="H415" i="74"/>
  <c r="Q414" i="74"/>
  <c r="H414" i="74"/>
  <c r="Q413" i="74"/>
  <c r="H413" i="74"/>
  <c r="Q412" i="74"/>
  <c r="H412" i="74"/>
  <c r="Q411" i="74"/>
  <c r="H411" i="74"/>
  <c r="Q410" i="74"/>
  <c r="H410" i="74"/>
  <c r="Q409" i="74"/>
  <c r="H409" i="74"/>
  <c r="Q408" i="74"/>
  <c r="H408" i="74"/>
  <c r="Q407" i="74"/>
  <c r="H407" i="74"/>
  <c r="Q406" i="74"/>
  <c r="H406" i="74"/>
  <c r="Q405" i="74"/>
  <c r="H405" i="74"/>
  <c r="Q404" i="74"/>
  <c r="P403" i="74"/>
  <c r="N402" i="74"/>
  <c r="E399" i="74"/>
  <c r="N395" i="74"/>
  <c r="E392" i="74"/>
  <c r="H390" i="74"/>
  <c r="O389" i="74"/>
  <c r="Q388" i="74"/>
  <c r="E388" i="74"/>
  <c r="P385" i="74"/>
  <c r="C385" i="74"/>
  <c r="I383" i="74"/>
  <c r="O382" i="74"/>
  <c r="Q381" i="74"/>
  <c r="E381" i="74"/>
  <c r="G380" i="74"/>
  <c r="H379" i="74"/>
  <c r="L378" i="74"/>
  <c r="N377" i="74"/>
  <c r="N376" i="74"/>
  <c r="N375" i="74"/>
  <c r="N374" i="74"/>
  <c r="E371" i="74"/>
  <c r="O368" i="74"/>
  <c r="P365" i="74"/>
  <c r="Q362" i="74"/>
  <c r="O361" i="74"/>
  <c r="P358" i="74"/>
  <c r="Q355" i="74"/>
  <c r="O354" i="74"/>
  <c r="O351" i="74"/>
  <c r="L348" i="74"/>
  <c r="F347" i="74"/>
  <c r="P343" i="74"/>
  <c r="N338" i="74"/>
  <c r="D334" i="74"/>
  <c r="H331" i="74"/>
  <c r="H320" i="74"/>
  <c r="R307" i="74"/>
  <c r="Q304" i="74"/>
  <c r="I292" i="74"/>
  <c r="R287" i="74"/>
  <c r="I281" i="74"/>
  <c r="P216" i="74"/>
  <c r="G404" i="74"/>
  <c r="F403" i="74"/>
  <c r="M402" i="74"/>
  <c r="C402" i="74"/>
  <c r="I401" i="74"/>
  <c r="Q400" i="74"/>
  <c r="G400" i="74"/>
  <c r="O399" i="74"/>
  <c r="D399" i="74"/>
  <c r="L398" i="74"/>
  <c r="R397" i="74"/>
  <c r="H397" i="74"/>
  <c r="P396" i="74"/>
  <c r="F396" i="74"/>
  <c r="M395" i="74"/>
  <c r="C395" i="74"/>
  <c r="I394" i="74"/>
  <c r="Q393" i="74"/>
  <c r="G393" i="74"/>
  <c r="O392" i="74"/>
  <c r="D392" i="74"/>
  <c r="L391" i="74"/>
  <c r="R390" i="74"/>
  <c r="N389" i="74"/>
  <c r="G387" i="74"/>
  <c r="L386" i="74"/>
  <c r="R384" i="74"/>
  <c r="F384" i="74"/>
  <c r="H383" i="74"/>
  <c r="N382" i="74"/>
  <c r="I378" i="74"/>
  <c r="L377" i="74"/>
  <c r="L376" i="74"/>
  <c r="L375" i="74"/>
  <c r="H374" i="74"/>
  <c r="G373" i="74"/>
  <c r="F372" i="74"/>
  <c r="Q370" i="74"/>
  <c r="P369" i="74"/>
  <c r="H368" i="74"/>
  <c r="F367" i="74"/>
  <c r="G364" i="74"/>
  <c r="H361" i="74"/>
  <c r="F360" i="74"/>
  <c r="G357" i="74"/>
  <c r="H354" i="74"/>
  <c r="F353" i="74"/>
  <c r="N351" i="74"/>
  <c r="D350" i="74"/>
  <c r="P346" i="74"/>
  <c r="I345" i="74"/>
  <c r="C342" i="74"/>
  <c r="G340" i="74"/>
  <c r="D338" i="74"/>
  <c r="H336" i="74"/>
  <c r="C334" i="74"/>
  <c r="I327" i="74"/>
  <c r="R311" i="74"/>
  <c r="Q303" i="74"/>
  <c r="I296" i="74"/>
  <c r="L278" i="74"/>
  <c r="C269" i="74"/>
  <c r="G434" i="74"/>
  <c r="P433" i="74"/>
  <c r="G433" i="74"/>
  <c r="P432" i="74"/>
  <c r="G432" i="74"/>
  <c r="P431" i="74"/>
  <c r="G431" i="74"/>
  <c r="P430" i="74"/>
  <c r="G430" i="74"/>
  <c r="P429" i="74"/>
  <c r="G429" i="74"/>
  <c r="P428" i="74"/>
  <c r="G428" i="74"/>
  <c r="P427" i="74"/>
  <c r="G427" i="74"/>
  <c r="P426" i="74"/>
  <c r="G426" i="74"/>
  <c r="P425" i="74"/>
  <c r="G425" i="74"/>
  <c r="P424" i="74"/>
  <c r="G424" i="74"/>
  <c r="P423" i="74"/>
  <c r="G423" i="74"/>
  <c r="P422" i="74"/>
  <c r="G422" i="74"/>
  <c r="P421" i="74"/>
  <c r="G421" i="74"/>
  <c r="P420" i="74"/>
  <c r="G420" i="74"/>
  <c r="P419" i="74"/>
  <c r="G419" i="74"/>
  <c r="P418" i="74"/>
  <c r="G418" i="74"/>
  <c r="P417" i="74"/>
  <c r="G417" i="74"/>
  <c r="P416" i="74"/>
  <c r="G416" i="74"/>
  <c r="P415" i="74"/>
  <c r="G415" i="74"/>
  <c r="P414" i="74"/>
  <c r="G414" i="74"/>
  <c r="P413" i="74"/>
  <c r="G413" i="74"/>
  <c r="P412" i="74"/>
  <c r="G412" i="74"/>
  <c r="P411" i="74"/>
  <c r="G411" i="74"/>
  <c r="P410" i="74"/>
  <c r="G410" i="74"/>
  <c r="P409" i="74"/>
  <c r="G409" i="74"/>
  <c r="P408" i="74"/>
  <c r="G408" i="74"/>
  <c r="P407" i="74"/>
  <c r="G407" i="74"/>
  <c r="P406" i="74"/>
  <c r="G406" i="74"/>
  <c r="P405" i="74"/>
  <c r="G405" i="74"/>
  <c r="P404" i="74"/>
  <c r="O403" i="74"/>
  <c r="E403" i="74"/>
  <c r="N399" i="74"/>
  <c r="E396" i="74"/>
  <c r="N392" i="74"/>
  <c r="G390" i="74"/>
  <c r="P388" i="74"/>
  <c r="C388" i="74"/>
  <c r="I386" i="74"/>
  <c r="O385" i="74"/>
  <c r="Q384" i="74"/>
  <c r="E384" i="74"/>
  <c r="P381" i="74"/>
  <c r="C381" i="74"/>
  <c r="F380" i="74"/>
  <c r="G379" i="74"/>
  <c r="H378" i="74"/>
  <c r="H377" i="74"/>
  <c r="H376" i="74"/>
  <c r="H375" i="74"/>
  <c r="E372" i="74"/>
  <c r="Q366" i="74"/>
  <c r="O365" i="74"/>
  <c r="P362" i="74"/>
  <c r="Q359" i="74"/>
  <c r="O358" i="74"/>
  <c r="P355" i="74"/>
  <c r="Q352" i="74"/>
  <c r="I348" i="74"/>
  <c r="C345" i="74"/>
  <c r="O343" i="74"/>
  <c r="C338" i="74"/>
  <c r="H323" i="74"/>
  <c r="R315" i="74"/>
  <c r="Q307" i="74"/>
  <c r="H292" i="74"/>
  <c r="Q287" i="74"/>
  <c r="L277" i="74"/>
  <c r="N265" i="74"/>
  <c r="O216" i="74"/>
  <c r="F404" i="74"/>
  <c r="D403" i="74"/>
  <c r="L402" i="74"/>
  <c r="R401" i="74"/>
  <c r="H401" i="74"/>
  <c r="P400" i="74"/>
  <c r="F400" i="74"/>
  <c r="M399" i="74"/>
  <c r="C399" i="74"/>
  <c r="I398" i="74"/>
  <c r="Q397" i="74"/>
  <c r="G397" i="74"/>
  <c r="O396" i="74"/>
  <c r="D396" i="74"/>
  <c r="L395" i="74"/>
  <c r="R394" i="74"/>
  <c r="H394" i="74"/>
  <c r="P393" i="74"/>
  <c r="F393" i="74"/>
  <c r="M392" i="74"/>
  <c r="C392" i="74"/>
  <c r="I391" i="74"/>
  <c r="Q390" i="74"/>
  <c r="L389" i="74"/>
  <c r="R387" i="74"/>
  <c r="F387" i="74"/>
  <c r="H386" i="74"/>
  <c r="N385" i="74"/>
  <c r="G383" i="74"/>
  <c r="L382" i="74"/>
  <c r="R380" i="74"/>
  <c r="E380" i="74"/>
  <c r="G374" i="74"/>
  <c r="F373" i="74"/>
  <c r="Q371" i="74"/>
  <c r="P370" i="74"/>
  <c r="O369" i="74"/>
  <c r="G368" i="74"/>
  <c r="H365" i="74"/>
  <c r="F364" i="74"/>
  <c r="G361" i="74"/>
  <c r="H358" i="74"/>
  <c r="F357" i="74"/>
  <c r="G354" i="74"/>
  <c r="C350" i="74"/>
  <c r="O346" i="74"/>
  <c r="G343" i="74"/>
  <c r="R341" i="74"/>
  <c r="E340" i="74"/>
  <c r="E331" i="74"/>
  <c r="H327" i="74"/>
  <c r="R314" i="74"/>
  <c r="Q311" i="74"/>
  <c r="I299" i="74"/>
  <c r="L265" i="74"/>
  <c r="L208" i="74"/>
  <c r="N352" i="74"/>
  <c r="M351" i="74"/>
  <c r="L350" i="74"/>
  <c r="I349" i="74"/>
  <c r="E347" i="74"/>
  <c r="N343" i="74"/>
  <c r="M338" i="74"/>
  <c r="Q337" i="74"/>
  <c r="C337" i="74"/>
  <c r="R333" i="74"/>
  <c r="I328" i="74"/>
  <c r="H324" i="74"/>
  <c r="I321" i="74"/>
  <c r="H317" i="74"/>
  <c r="I314" i="74"/>
  <c r="H310" i="74"/>
  <c r="I307" i="74"/>
  <c r="H303" i="74"/>
  <c r="I300" i="74"/>
  <c r="H296" i="74"/>
  <c r="I293" i="74"/>
  <c r="E289" i="74"/>
  <c r="G287" i="74"/>
  <c r="I280" i="74"/>
  <c r="C273" i="74"/>
  <c r="D264" i="74"/>
  <c r="N258" i="74"/>
  <c r="M253" i="74"/>
  <c r="M242" i="74"/>
  <c r="E369" i="74"/>
  <c r="N368" i="74"/>
  <c r="E368" i="74"/>
  <c r="N367" i="74"/>
  <c r="E367" i="74"/>
  <c r="N366" i="74"/>
  <c r="E366" i="74"/>
  <c r="N365" i="74"/>
  <c r="E365" i="74"/>
  <c r="N364" i="74"/>
  <c r="E364" i="74"/>
  <c r="N363" i="74"/>
  <c r="E363" i="74"/>
  <c r="N362" i="74"/>
  <c r="E362" i="74"/>
  <c r="N361" i="74"/>
  <c r="E361" i="74"/>
  <c r="N360" i="74"/>
  <c r="E360" i="74"/>
  <c r="N359" i="74"/>
  <c r="E359" i="74"/>
  <c r="N358" i="74"/>
  <c r="E358" i="74"/>
  <c r="N357" i="74"/>
  <c r="E357" i="74"/>
  <c r="N356" i="74"/>
  <c r="E356" i="74"/>
  <c r="N355" i="74"/>
  <c r="E355" i="74"/>
  <c r="N354" i="74"/>
  <c r="E354" i="74"/>
  <c r="N353" i="74"/>
  <c r="E353" i="74"/>
  <c r="D352" i="74"/>
  <c r="C351" i="74"/>
  <c r="R349" i="74"/>
  <c r="Q348" i="74"/>
  <c r="G348" i="74"/>
  <c r="O347" i="74"/>
  <c r="D347" i="74"/>
  <c r="L346" i="74"/>
  <c r="R345" i="74"/>
  <c r="H345" i="74"/>
  <c r="P344" i="74"/>
  <c r="F344" i="74"/>
  <c r="M343" i="74"/>
  <c r="C343" i="74"/>
  <c r="I342" i="74"/>
  <c r="Q341" i="74"/>
  <c r="G341" i="74"/>
  <c r="N340" i="74"/>
  <c r="C340" i="74"/>
  <c r="H339" i="74"/>
  <c r="L338" i="74"/>
  <c r="I335" i="74"/>
  <c r="N334" i="74"/>
  <c r="R332" i="74"/>
  <c r="R331" i="74"/>
  <c r="R330" i="74"/>
  <c r="Q329" i="74"/>
  <c r="R326" i="74"/>
  <c r="Q322" i="74"/>
  <c r="R319" i="74"/>
  <c r="Q315" i="74"/>
  <c r="R312" i="74"/>
  <c r="Q308" i="74"/>
  <c r="R305" i="74"/>
  <c r="Q301" i="74"/>
  <c r="R298" i="74"/>
  <c r="Q294" i="74"/>
  <c r="R291" i="74"/>
  <c r="D289" i="74"/>
  <c r="F287" i="74"/>
  <c r="I284" i="74"/>
  <c r="R268" i="74"/>
  <c r="L258" i="74"/>
  <c r="L227" i="74"/>
  <c r="I207" i="74"/>
  <c r="M352" i="74"/>
  <c r="L351" i="74"/>
  <c r="I350" i="74"/>
  <c r="H349" i="74"/>
  <c r="N347" i="74"/>
  <c r="E344" i="74"/>
  <c r="M340" i="74"/>
  <c r="R336" i="74"/>
  <c r="E336" i="74"/>
  <c r="M334" i="74"/>
  <c r="Q333" i="74"/>
  <c r="H328" i="74"/>
  <c r="I325" i="74"/>
  <c r="H321" i="74"/>
  <c r="I318" i="74"/>
  <c r="H314" i="74"/>
  <c r="I311" i="74"/>
  <c r="H307" i="74"/>
  <c r="I304" i="74"/>
  <c r="H300" i="74"/>
  <c r="I297" i="74"/>
  <c r="H293" i="74"/>
  <c r="H290" i="74"/>
  <c r="N288" i="74"/>
  <c r="C276" i="74"/>
  <c r="M263" i="74"/>
  <c r="C251" i="74"/>
  <c r="D207" i="74"/>
  <c r="M389" i="74"/>
  <c r="D389" i="74"/>
  <c r="M388" i="74"/>
  <c r="D388" i="74"/>
  <c r="M387" i="74"/>
  <c r="D387" i="74"/>
  <c r="M386" i="74"/>
  <c r="D386" i="74"/>
  <c r="M385" i="74"/>
  <c r="D385" i="74"/>
  <c r="M384" i="74"/>
  <c r="D384" i="74"/>
  <c r="M383" i="74"/>
  <c r="D383" i="74"/>
  <c r="M382" i="74"/>
  <c r="D382" i="74"/>
  <c r="M381" i="74"/>
  <c r="D381" i="74"/>
  <c r="M380" i="74"/>
  <c r="D380" i="74"/>
  <c r="M379" i="74"/>
  <c r="D379" i="74"/>
  <c r="M378" i="74"/>
  <c r="D378" i="74"/>
  <c r="M377" i="74"/>
  <c r="D377" i="74"/>
  <c r="M376" i="74"/>
  <c r="D376" i="74"/>
  <c r="M375" i="74"/>
  <c r="D375" i="74"/>
  <c r="M374" i="74"/>
  <c r="D374" i="74"/>
  <c r="M373" i="74"/>
  <c r="D373" i="74"/>
  <c r="M372" i="74"/>
  <c r="D372" i="74"/>
  <c r="M371" i="74"/>
  <c r="D371" i="74"/>
  <c r="M370" i="74"/>
  <c r="D370" i="74"/>
  <c r="M369" i="74"/>
  <c r="D369" i="74"/>
  <c r="M368" i="74"/>
  <c r="D368" i="74"/>
  <c r="M367" i="74"/>
  <c r="D367" i="74"/>
  <c r="M366" i="74"/>
  <c r="D366" i="74"/>
  <c r="M365" i="74"/>
  <c r="D365" i="74"/>
  <c r="M364" i="74"/>
  <c r="D364" i="74"/>
  <c r="M363" i="74"/>
  <c r="D363" i="74"/>
  <c r="M362" i="74"/>
  <c r="D362" i="74"/>
  <c r="M361" i="74"/>
  <c r="D361" i="74"/>
  <c r="M360" i="74"/>
  <c r="D360" i="74"/>
  <c r="M359" i="74"/>
  <c r="D359" i="74"/>
  <c r="M358" i="74"/>
  <c r="D358" i="74"/>
  <c r="M357" i="74"/>
  <c r="D357" i="74"/>
  <c r="M356" i="74"/>
  <c r="D356" i="74"/>
  <c r="M355" i="74"/>
  <c r="D355" i="74"/>
  <c r="M354" i="74"/>
  <c r="D354" i="74"/>
  <c r="M353" i="74"/>
  <c r="D353" i="74"/>
  <c r="C352" i="74"/>
  <c r="R350" i="74"/>
  <c r="Q349" i="74"/>
  <c r="P348" i="74"/>
  <c r="F348" i="74"/>
  <c r="M347" i="74"/>
  <c r="C347" i="74"/>
  <c r="I346" i="74"/>
  <c r="Q345" i="74"/>
  <c r="G345" i="74"/>
  <c r="O344" i="74"/>
  <c r="D344" i="74"/>
  <c r="L343" i="74"/>
  <c r="R342" i="74"/>
  <c r="H342" i="74"/>
  <c r="P341" i="74"/>
  <c r="F341" i="74"/>
  <c r="R339" i="74"/>
  <c r="I338" i="74"/>
  <c r="N337" i="74"/>
  <c r="D336" i="74"/>
  <c r="H335" i="74"/>
  <c r="L334" i="74"/>
  <c r="Q332" i="74"/>
  <c r="Q331" i="74"/>
  <c r="Q330" i="74"/>
  <c r="Q326" i="74"/>
  <c r="R323" i="74"/>
  <c r="Q319" i="74"/>
  <c r="R316" i="74"/>
  <c r="Q312" i="74"/>
  <c r="R309" i="74"/>
  <c r="Q305" i="74"/>
  <c r="R302" i="74"/>
  <c r="Q298" i="74"/>
  <c r="R295" i="74"/>
  <c r="Q291" i="74"/>
  <c r="G290" i="74"/>
  <c r="M288" i="74"/>
  <c r="C280" i="74"/>
  <c r="R271" i="74"/>
  <c r="M267" i="74"/>
  <c r="I258" i="74"/>
  <c r="L238" i="74"/>
  <c r="L352" i="74"/>
  <c r="I351" i="74"/>
  <c r="H350" i="74"/>
  <c r="G349" i="74"/>
  <c r="E348" i="74"/>
  <c r="N344" i="74"/>
  <c r="E341" i="74"/>
  <c r="L340" i="74"/>
  <c r="E339" i="74"/>
  <c r="M337" i="74"/>
  <c r="Q336" i="74"/>
  <c r="C336" i="74"/>
  <c r="I329" i="74"/>
  <c r="H325" i="74"/>
  <c r="I322" i="74"/>
  <c r="H318" i="74"/>
  <c r="I315" i="74"/>
  <c r="H311" i="74"/>
  <c r="I308" i="74"/>
  <c r="H304" i="74"/>
  <c r="I301" i="74"/>
  <c r="H297" i="74"/>
  <c r="I294" i="74"/>
  <c r="R275" i="74"/>
  <c r="I267" i="74"/>
  <c r="H258" i="74"/>
  <c r="R250" i="74"/>
  <c r="Q191" i="74"/>
  <c r="L374" i="74"/>
  <c r="C374" i="74"/>
  <c r="L373" i="74"/>
  <c r="C373" i="74"/>
  <c r="L372" i="74"/>
  <c r="C372" i="74"/>
  <c r="L371" i="74"/>
  <c r="C371" i="74"/>
  <c r="L370" i="74"/>
  <c r="C370" i="74"/>
  <c r="L369" i="74"/>
  <c r="C369" i="74"/>
  <c r="L368" i="74"/>
  <c r="C368" i="74"/>
  <c r="L367" i="74"/>
  <c r="C367" i="74"/>
  <c r="L366" i="74"/>
  <c r="C366" i="74"/>
  <c r="L365" i="74"/>
  <c r="C365" i="74"/>
  <c r="L364" i="74"/>
  <c r="C364" i="74"/>
  <c r="L363" i="74"/>
  <c r="C363" i="74"/>
  <c r="L362" i="74"/>
  <c r="C362" i="74"/>
  <c r="L361" i="74"/>
  <c r="C361" i="74"/>
  <c r="L360" i="74"/>
  <c r="C360" i="74"/>
  <c r="L359" i="74"/>
  <c r="C359" i="74"/>
  <c r="L358" i="74"/>
  <c r="C358" i="74"/>
  <c r="L357" i="74"/>
  <c r="C357" i="74"/>
  <c r="L356" i="74"/>
  <c r="C356" i="74"/>
  <c r="L355" i="74"/>
  <c r="C355" i="74"/>
  <c r="L354" i="74"/>
  <c r="C354" i="74"/>
  <c r="L353" i="74"/>
  <c r="C353" i="74"/>
  <c r="R351" i="74"/>
  <c r="Q350" i="74"/>
  <c r="P349" i="74"/>
  <c r="O348" i="74"/>
  <c r="D348" i="74"/>
  <c r="L347" i="74"/>
  <c r="R346" i="74"/>
  <c r="H346" i="74"/>
  <c r="P345" i="74"/>
  <c r="F345" i="74"/>
  <c r="M344" i="74"/>
  <c r="C344" i="74"/>
  <c r="I343" i="74"/>
  <c r="Q342" i="74"/>
  <c r="G342" i="74"/>
  <c r="O341" i="74"/>
  <c r="D341" i="74"/>
  <c r="Q339" i="74"/>
  <c r="D339" i="74"/>
  <c r="H338" i="74"/>
  <c r="L337" i="74"/>
  <c r="I334" i="74"/>
  <c r="N333" i="74"/>
  <c r="N330" i="74"/>
  <c r="R327" i="74"/>
  <c r="Q323" i="74"/>
  <c r="R320" i="74"/>
  <c r="Q316" i="74"/>
  <c r="R313" i="74"/>
  <c r="Q309" i="74"/>
  <c r="R306" i="74"/>
  <c r="Q302" i="74"/>
  <c r="R299" i="74"/>
  <c r="Q295" i="74"/>
  <c r="R292" i="74"/>
  <c r="F290" i="74"/>
  <c r="L288" i="74"/>
  <c r="L286" i="74"/>
  <c r="C283" i="74"/>
  <c r="H267" i="74"/>
  <c r="F262" i="74"/>
  <c r="P256" i="74"/>
  <c r="D223" i="74"/>
  <c r="P191" i="74"/>
  <c r="I352" i="74"/>
  <c r="H351" i="74"/>
  <c r="G350" i="74"/>
  <c r="F349" i="74"/>
  <c r="N348" i="74"/>
  <c r="E345" i="74"/>
  <c r="N341" i="74"/>
  <c r="I340" i="74"/>
  <c r="C339" i="74"/>
  <c r="R335" i="74"/>
  <c r="E335" i="74"/>
  <c r="L333" i="74"/>
  <c r="N332" i="74"/>
  <c r="N331" i="74"/>
  <c r="H329" i="74"/>
  <c r="I326" i="74"/>
  <c r="H322" i="74"/>
  <c r="I319" i="74"/>
  <c r="H315" i="74"/>
  <c r="I312" i="74"/>
  <c r="H308" i="74"/>
  <c r="I305" i="74"/>
  <c r="H301" i="74"/>
  <c r="I298" i="74"/>
  <c r="H294" i="74"/>
  <c r="I291" i="74"/>
  <c r="Q289" i="74"/>
  <c r="R278" i="74"/>
  <c r="L271" i="74"/>
  <c r="G267" i="74"/>
  <c r="E262" i="74"/>
  <c r="I256" i="74"/>
  <c r="R247" i="74"/>
  <c r="D237" i="74"/>
  <c r="R377" i="74"/>
  <c r="I377" i="74"/>
  <c r="R376" i="74"/>
  <c r="I376" i="74"/>
  <c r="R375" i="74"/>
  <c r="I375" i="74"/>
  <c r="R374" i="74"/>
  <c r="I374" i="74"/>
  <c r="R373" i="74"/>
  <c r="I373" i="74"/>
  <c r="R372" i="74"/>
  <c r="I372" i="74"/>
  <c r="R371" i="74"/>
  <c r="I371" i="74"/>
  <c r="R370" i="74"/>
  <c r="I370" i="74"/>
  <c r="R369" i="74"/>
  <c r="I369" i="74"/>
  <c r="R368" i="74"/>
  <c r="I368" i="74"/>
  <c r="R367" i="74"/>
  <c r="I367" i="74"/>
  <c r="R366" i="74"/>
  <c r="I366" i="74"/>
  <c r="R365" i="74"/>
  <c r="I365" i="74"/>
  <c r="R364" i="74"/>
  <c r="I364" i="74"/>
  <c r="R363" i="74"/>
  <c r="I363" i="74"/>
  <c r="R362" i="74"/>
  <c r="I362" i="74"/>
  <c r="R361" i="74"/>
  <c r="I361" i="74"/>
  <c r="R360" i="74"/>
  <c r="I360" i="74"/>
  <c r="R359" i="74"/>
  <c r="I359" i="74"/>
  <c r="R358" i="74"/>
  <c r="I358" i="74"/>
  <c r="R357" i="74"/>
  <c r="I357" i="74"/>
  <c r="R356" i="74"/>
  <c r="I356" i="74"/>
  <c r="R355" i="74"/>
  <c r="I355" i="74"/>
  <c r="R354" i="74"/>
  <c r="I354" i="74"/>
  <c r="R353" i="74"/>
  <c r="I353" i="74"/>
  <c r="R352" i="74"/>
  <c r="Q351" i="74"/>
  <c r="P350" i="74"/>
  <c r="O349" i="74"/>
  <c r="E349" i="74"/>
  <c r="M348" i="74"/>
  <c r="C348" i="74"/>
  <c r="I347" i="74"/>
  <c r="Q346" i="74"/>
  <c r="G346" i="74"/>
  <c r="O345" i="74"/>
  <c r="D345" i="74"/>
  <c r="L344" i="74"/>
  <c r="R343" i="74"/>
  <c r="H343" i="74"/>
  <c r="P342" i="74"/>
  <c r="F342" i="74"/>
  <c r="M341" i="74"/>
  <c r="C341" i="74"/>
  <c r="I337" i="74"/>
  <c r="N336" i="74"/>
  <c r="D335" i="74"/>
  <c r="H334" i="74"/>
  <c r="I330" i="74"/>
  <c r="Q327" i="74"/>
  <c r="R324" i="74"/>
  <c r="Q320" i="74"/>
  <c r="R317" i="74"/>
  <c r="Q313" i="74"/>
  <c r="R310" i="74"/>
  <c r="Q306" i="74"/>
  <c r="R303" i="74"/>
  <c r="Q299" i="74"/>
  <c r="R296" i="74"/>
  <c r="Q292" i="74"/>
  <c r="P289" i="74"/>
  <c r="C288" i="74"/>
  <c r="I286" i="74"/>
  <c r="R282" i="74"/>
  <c r="L270" i="74"/>
  <c r="Q261" i="74"/>
  <c r="D233" i="74"/>
  <c r="C222" i="74"/>
  <c r="H352" i="74"/>
  <c r="G351" i="74"/>
  <c r="F350" i="74"/>
  <c r="N349" i="74"/>
  <c r="N345" i="74"/>
  <c r="E342" i="74"/>
  <c r="H340" i="74"/>
  <c r="N339" i="74"/>
  <c r="R338" i="74"/>
  <c r="E338" i="74"/>
  <c r="M336" i="74"/>
  <c r="Q335" i="74"/>
  <c r="C335" i="74"/>
  <c r="I333" i="74"/>
  <c r="I332" i="74"/>
  <c r="I331" i="74"/>
  <c r="H326" i="74"/>
  <c r="I323" i="74"/>
  <c r="H319" i="74"/>
  <c r="I316" i="74"/>
  <c r="H312" i="74"/>
  <c r="I309" i="74"/>
  <c r="H305" i="74"/>
  <c r="I302" i="74"/>
  <c r="H298" i="74"/>
  <c r="I295" i="74"/>
  <c r="H291" i="74"/>
  <c r="L274" i="74"/>
  <c r="C266" i="74"/>
  <c r="N261" i="74"/>
  <c r="D256" i="74"/>
  <c r="R246" i="74"/>
  <c r="I181" i="74"/>
  <c r="P339" i="74"/>
  <c r="G339" i="74"/>
  <c r="P338" i="74"/>
  <c r="G338" i="74"/>
  <c r="P337" i="74"/>
  <c r="G337" i="74"/>
  <c r="P336" i="74"/>
  <c r="G336" i="74"/>
  <c r="P335" i="74"/>
  <c r="G335" i="74"/>
  <c r="P334" i="74"/>
  <c r="G334" i="74"/>
  <c r="P333" i="74"/>
  <c r="G333" i="74"/>
  <c r="P332" i="74"/>
  <c r="G332" i="74"/>
  <c r="P331" i="74"/>
  <c r="G331" i="74"/>
  <c r="P330" i="74"/>
  <c r="G330" i="74"/>
  <c r="P329" i="74"/>
  <c r="G329" i="74"/>
  <c r="P328" i="74"/>
  <c r="G328" i="74"/>
  <c r="P327" i="74"/>
  <c r="G327" i="74"/>
  <c r="P326" i="74"/>
  <c r="G326" i="74"/>
  <c r="P325" i="74"/>
  <c r="G325" i="74"/>
  <c r="P324" i="74"/>
  <c r="G324" i="74"/>
  <c r="P323" i="74"/>
  <c r="G323" i="74"/>
  <c r="P322" i="74"/>
  <c r="G322" i="74"/>
  <c r="P321" i="74"/>
  <c r="G321" i="74"/>
  <c r="P320" i="74"/>
  <c r="G320" i="74"/>
  <c r="P319" i="74"/>
  <c r="G319" i="74"/>
  <c r="P318" i="74"/>
  <c r="G318" i="74"/>
  <c r="P317" i="74"/>
  <c r="G317" i="74"/>
  <c r="P316" i="74"/>
  <c r="G316" i="74"/>
  <c r="P315" i="74"/>
  <c r="G315" i="74"/>
  <c r="P314" i="74"/>
  <c r="G314" i="74"/>
  <c r="P313" i="74"/>
  <c r="G313" i="74"/>
  <c r="P312" i="74"/>
  <c r="G312" i="74"/>
  <c r="P311" i="74"/>
  <c r="G311" i="74"/>
  <c r="P310" i="74"/>
  <c r="G310" i="74"/>
  <c r="P309" i="74"/>
  <c r="G309" i="74"/>
  <c r="P308" i="74"/>
  <c r="G308" i="74"/>
  <c r="P307" i="74"/>
  <c r="G307" i="74"/>
  <c r="P306" i="74"/>
  <c r="G306" i="74"/>
  <c r="P305" i="74"/>
  <c r="G305" i="74"/>
  <c r="P304" i="74"/>
  <c r="G304" i="74"/>
  <c r="P303" i="74"/>
  <c r="G303" i="74"/>
  <c r="P302" i="74"/>
  <c r="G302" i="74"/>
  <c r="P301" i="74"/>
  <c r="G301" i="74"/>
  <c r="P300" i="74"/>
  <c r="G300" i="74"/>
  <c r="P299" i="74"/>
  <c r="G299" i="74"/>
  <c r="P298" i="74"/>
  <c r="G298" i="74"/>
  <c r="P297" i="74"/>
  <c r="G297" i="74"/>
  <c r="P296" i="74"/>
  <c r="G296" i="74"/>
  <c r="P295" i="74"/>
  <c r="G295" i="74"/>
  <c r="P294" i="74"/>
  <c r="G294" i="74"/>
  <c r="P293" i="74"/>
  <c r="G293" i="74"/>
  <c r="P292" i="74"/>
  <c r="G292" i="74"/>
  <c r="P291" i="74"/>
  <c r="O290" i="74"/>
  <c r="N289" i="74"/>
  <c r="I288" i="74"/>
  <c r="P287" i="74"/>
  <c r="D287" i="74"/>
  <c r="H286" i="74"/>
  <c r="H285" i="74"/>
  <c r="C284" i="74"/>
  <c r="R279" i="74"/>
  <c r="C277" i="74"/>
  <c r="R272" i="74"/>
  <c r="C270" i="74"/>
  <c r="H265" i="74"/>
  <c r="L263" i="74"/>
  <c r="C256" i="74"/>
  <c r="C250" i="74"/>
  <c r="L241" i="74"/>
  <c r="M231" i="74"/>
  <c r="C203" i="74"/>
  <c r="F291" i="74"/>
  <c r="E290" i="74"/>
  <c r="C289" i="74"/>
  <c r="O287" i="74"/>
  <c r="G286" i="74"/>
  <c r="G285" i="74"/>
  <c r="L282" i="74"/>
  <c r="I278" i="74"/>
  <c r="L275" i="74"/>
  <c r="I271" i="74"/>
  <c r="L268" i="74"/>
  <c r="M261" i="74"/>
  <c r="O259" i="74"/>
  <c r="M255" i="74"/>
  <c r="R252" i="74"/>
  <c r="M245" i="74"/>
  <c r="C236" i="74"/>
  <c r="D226" i="74"/>
  <c r="M221" i="74"/>
  <c r="G215" i="74"/>
  <c r="O340" i="74"/>
  <c r="F340" i="74"/>
  <c r="O339" i="74"/>
  <c r="F339" i="74"/>
  <c r="O338" i="74"/>
  <c r="F338" i="74"/>
  <c r="O337" i="74"/>
  <c r="F337" i="74"/>
  <c r="O336" i="74"/>
  <c r="F336" i="74"/>
  <c r="O335" i="74"/>
  <c r="F335" i="74"/>
  <c r="O334" i="74"/>
  <c r="F334" i="74"/>
  <c r="O333" i="74"/>
  <c r="F333" i="74"/>
  <c r="O332" i="74"/>
  <c r="F332" i="74"/>
  <c r="O331" i="74"/>
  <c r="F331" i="74"/>
  <c r="O330" i="74"/>
  <c r="F330" i="74"/>
  <c r="O329" i="74"/>
  <c r="F329" i="74"/>
  <c r="O328" i="74"/>
  <c r="F328" i="74"/>
  <c r="O327" i="74"/>
  <c r="F327" i="74"/>
  <c r="O326" i="74"/>
  <c r="F326" i="74"/>
  <c r="O325" i="74"/>
  <c r="F325" i="74"/>
  <c r="O324" i="74"/>
  <c r="F324" i="74"/>
  <c r="O323" i="74"/>
  <c r="F323" i="74"/>
  <c r="O322" i="74"/>
  <c r="F322" i="74"/>
  <c r="O321" i="74"/>
  <c r="F321" i="74"/>
  <c r="O320" i="74"/>
  <c r="F320" i="74"/>
  <c r="O319" i="74"/>
  <c r="F319" i="74"/>
  <c r="O318" i="74"/>
  <c r="F318" i="74"/>
  <c r="O317" i="74"/>
  <c r="F317" i="74"/>
  <c r="O316" i="74"/>
  <c r="F316" i="74"/>
  <c r="O315" i="74"/>
  <c r="F315" i="74"/>
  <c r="O314" i="74"/>
  <c r="F314" i="74"/>
  <c r="O313" i="74"/>
  <c r="F313" i="74"/>
  <c r="O312" i="74"/>
  <c r="F312" i="74"/>
  <c r="O311" i="74"/>
  <c r="F311" i="74"/>
  <c r="O310" i="74"/>
  <c r="F310" i="74"/>
  <c r="O309" i="74"/>
  <c r="F309" i="74"/>
  <c r="O308" i="74"/>
  <c r="F308" i="74"/>
  <c r="O307" i="74"/>
  <c r="F307" i="74"/>
  <c r="O306" i="74"/>
  <c r="F306" i="74"/>
  <c r="O305" i="74"/>
  <c r="F305" i="74"/>
  <c r="O304" i="74"/>
  <c r="F304" i="74"/>
  <c r="O303" i="74"/>
  <c r="F303" i="74"/>
  <c r="O302" i="74"/>
  <c r="F302" i="74"/>
  <c r="O301" i="74"/>
  <c r="F301" i="74"/>
  <c r="O300" i="74"/>
  <c r="F300" i="74"/>
  <c r="O299" i="74"/>
  <c r="F299" i="74"/>
  <c r="O298" i="74"/>
  <c r="F298" i="74"/>
  <c r="O297" i="74"/>
  <c r="F297" i="74"/>
  <c r="O296" i="74"/>
  <c r="F296" i="74"/>
  <c r="O295" i="74"/>
  <c r="F295" i="74"/>
  <c r="O294" i="74"/>
  <c r="F294" i="74"/>
  <c r="O293" i="74"/>
  <c r="F293" i="74"/>
  <c r="O292" i="74"/>
  <c r="F292" i="74"/>
  <c r="O291" i="74"/>
  <c r="N290" i="74"/>
  <c r="M289" i="74"/>
  <c r="H288" i="74"/>
  <c r="C287" i="74"/>
  <c r="R283" i="74"/>
  <c r="C281" i="74"/>
  <c r="R276" i="74"/>
  <c r="C274" i="74"/>
  <c r="R269" i="74"/>
  <c r="O266" i="74"/>
  <c r="Q264" i="74"/>
  <c r="N259" i="74"/>
  <c r="I255" i="74"/>
  <c r="P252" i="74"/>
  <c r="R249" i="74"/>
  <c r="L231" i="74"/>
  <c r="O214" i="74"/>
  <c r="R202" i="74"/>
  <c r="R169" i="74"/>
  <c r="E291" i="74"/>
  <c r="D290" i="74"/>
  <c r="R288" i="74"/>
  <c r="G288" i="74"/>
  <c r="N287" i="74"/>
  <c r="I282" i="74"/>
  <c r="L279" i="74"/>
  <c r="I275" i="74"/>
  <c r="L272" i="74"/>
  <c r="I268" i="74"/>
  <c r="N266" i="74"/>
  <c r="P264" i="74"/>
  <c r="F261" i="74"/>
  <c r="M257" i="74"/>
  <c r="H255" i="74"/>
  <c r="L245" i="74"/>
  <c r="D240" i="74"/>
  <c r="C226" i="74"/>
  <c r="I220" i="74"/>
  <c r="N214" i="74"/>
  <c r="I198" i="74"/>
  <c r="N329" i="74"/>
  <c r="E329" i="74"/>
  <c r="N328" i="74"/>
  <c r="E328" i="74"/>
  <c r="N327" i="74"/>
  <c r="E327" i="74"/>
  <c r="N326" i="74"/>
  <c r="E326" i="74"/>
  <c r="N325" i="74"/>
  <c r="E325" i="74"/>
  <c r="N324" i="74"/>
  <c r="E324" i="74"/>
  <c r="N323" i="74"/>
  <c r="E323" i="74"/>
  <c r="N322" i="74"/>
  <c r="E322" i="74"/>
  <c r="N321" i="74"/>
  <c r="E321" i="74"/>
  <c r="N320" i="74"/>
  <c r="E320" i="74"/>
  <c r="N319" i="74"/>
  <c r="E319" i="74"/>
  <c r="N318" i="74"/>
  <c r="E318" i="74"/>
  <c r="N317" i="74"/>
  <c r="E317" i="74"/>
  <c r="N316" i="74"/>
  <c r="E316" i="74"/>
  <c r="N315" i="74"/>
  <c r="E315" i="74"/>
  <c r="N314" i="74"/>
  <c r="E314" i="74"/>
  <c r="N313" i="74"/>
  <c r="E313" i="74"/>
  <c r="N312" i="74"/>
  <c r="E312" i="74"/>
  <c r="N311" i="74"/>
  <c r="E311" i="74"/>
  <c r="N310" i="74"/>
  <c r="E310" i="74"/>
  <c r="N309" i="74"/>
  <c r="E309" i="74"/>
  <c r="N308" i="74"/>
  <c r="E308" i="74"/>
  <c r="N307" i="74"/>
  <c r="E307" i="74"/>
  <c r="N306" i="74"/>
  <c r="E306" i="74"/>
  <c r="N305" i="74"/>
  <c r="E305" i="74"/>
  <c r="N304" i="74"/>
  <c r="E304" i="74"/>
  <c r="N303" i="74"/>
  <c r="E303" i="74"/>
  <c r="N302" i="74"/>
  <c r="E302" i="74"/>
  <c r="N301" i="74"/>
  <c r="E301" i="74"/>
  <c r="N300" i="74"/>
  <c r="E300" i="74"/>
  <c r="N299" i="74"/>
  <c r="E299" i="74"/>
  <c r="N298" i="74"/>
  <c r="E298" i="74"/>
  <c r="N297" i="74"/>
  <c r="E297" i="74"/>
  <c r="N296" i="74"/>
  <c r="E296" i="74"/>
  <c r="N295" i="74"/>
  <c r="E295" i="74"/>
  <c r="N294" i="74"/>
  <c r="E294" i="74"/>
  <c r="N293" i="74"/>
  <c r="E293" i="74"/>
  <c r="N292" i="74"/>
  <c r="E292" i="74"/>
  <c r="N291" i="74"/>
  <c r="M290" i="74"/>
  <c r="L289" i="74"/>
  <c r="F288" i="74"/>
  <c r="M287" i="74"/>
  <c r="R286" i="74"/>
  <c r="C286" i="74"/>
  <c r="C285" i="74"/>
  <c r="R280" i="74"/>
  <c r="C278" i="74"/>
  <c r="R273" i="74"/>
  <c r="C271" i="74"/>
  <c r="E268" i="74"/>
  <c r="R262" i="74"/>
  <c r="G259" i="74"/>
  <c r="G255" i="74"/>
  <c r="C249" i="74"/>
  <c r="M235" i="74"/>
  <c r="H220" i="74"/>
  <c r="M214" i="74"/>
  <c r="D291" i="74"/>
  <c r="C290" i="74"/>
  <c r="Q288" i="74"/>
  <c r="L283" i="74"/>
  <c r="I279" i="74"/>
  <c r="L276" i="74"/>
  <c r="I272" i="74"/>
  <c r="L269" i="74"/>
  <c r="C268" i="74"/>
  <c r="G266" i="74"/>
  <c r="O264" i="74"/>
  <c r="Q262" i="74"/>
  <c r="C261" i="74"/>
  <c r="C252" i="74"/>
  <c r="C240" i="74"/>
  <c r="D230" i="74"/>
  <c r="G220" i="74"/>
  <c r="D212" i="74"/>
  <c r="F156" i="74"/>
  <c r="M333" i="74"/>
  <c r="D333" i="74"/>
  <c r="M332" i="74"/>
  <c r="D332" i="74"/>
  <c r="M331" i="74"/>
  <c r="D331" i="74"/>
  <c r="M330" i="74"/>
  <c r="D330" i="74"/>
  <c r="M329" i="74"/>
  <c r="D329" i="74"/>
  <c r="M328" i="74"/>
  <c r="D328" i="74"/>
  <c r="M327" i="74"/>
  <c r="D327" i="74"/>
  <c r="M326" i="74"/>
  <c r="D326" i="74"/>
  <c r="M325" i="74"/>
  <c r="D325" i="74"/>
  <c r="M324" i="74"/>
  <c r="D324" i="74"/>
  <c r="M323" i="74"/>
  <c r="D323" i="74"/>
  <c r="M322" i="74"/>
  <c r="D322" i="74"/>
  <c r="M321" i="74"/>
  <c r="D321" i="74"/>
  <c r="M320" i="74"/>
  <c r="D320" i="74"/>
  <c r="M319" i="74"/>
  <c r="D319" i="74"/>
  <c r="M318" i="74"/>
  <c r="D318" i="74"/>
  <c r="M317" i="74"/>
  <c r="D317" i="74"/>
  <c r="M316" i="74"/>
  <c r="D316" i="74"/>
  <c r="M315" i="74"/>
  <c r="D315" i="74"/>
  <c r="M314" i="74"/>
  <c r="D314" i="74"/>
  <c r="M313" i="74"/>
  <c r="D313" i="74"/>
  <c r="M312" i="74"/>
  <c r="D312" i="74"/>
  <c r="M311" i="74"/>
  <c r="D311" i="74"/>
  <c r="M310" i="74"/>
  <c r="D310" i="74"/>
  <c r="M309" i="74"/>
  <c r="D309" i="74"/>
  <c r="M308" i="74"/>
  <c r="D308" i="74"/>
  <c r="M307" i="74"/>
  <c r="D307" i="74"/>
  <c r="M306" i="74"/>
  <c r="D306" i="74"/>
  <c r="M305" i="74"/>
  <c r="D305" i="74"/>
  <c r="M304" i="74"/>
  <c r="D304" i="74"/>
  <c r="M303" i="74"/>
  <c r="D303" i="74"/>
  <c r="M302" i="74"/>
  <c r="D302" i="74"/>
  <c r="M301" i="74"/>
  <c r="D301" i="74"/>
  <c r="M300" i="74"/>
  <c r="D300" i="74"/>
  <c r="M299" i="74"/>
  <c r="D299" i="74"/>
  <c r="M298" i="74"/>
  <c r="D298" i="74"/>
  <c r="M297" i="74"/>
  <c r="D297" i="74"/>
  <c r="M296" i="74"/>
  <c r="D296" i="74"/>
  <c r="M295" i="74"/>
  <c r="D295" i="74"/>
  <c r="M294" i="74"/>
  <c r="D294" i="74"/>
  <c r="M293" i="74"/>
  <c r="D293" i="74"/>
  <c r="M292" i="74"/>
  <c r="D292" i="74"/>
  <c r="M291" i="74"/>
  <c r="L290" i="74"/>
  <c r="I289" i="74"/>
  <c r="P288" i="74"/>
  <c r="E288" i="74"/>
  <c r="L287" i="74"/>
  <c r="Q286" i="74"/>
  <c r="R285" i="74"/>
  <c r="R284" i="74"/>
  <c r="C282" i="74"/>
  <c r="R277" i="74"/>
  <c r="C275" i="74"/>
  <c r="R270" i="74"/>
  <c r="I264" i="74"/>
  <c r="P262" i="74"/>
  <c r="D259" i="74"/>
  <c r="Q254" i="74"/>
  <c r="R248" i="74"/>
  <c r="L234" i="74"/>
  <c r="M224" i="74"/>
  <c r="R219" i="74"/>
  <c r="F197" i="74"/>
  <c r="C291" i="74"/>
  <c r="R289" i="74"/>
  <c r="O288" i="74"/>
  <c r="D288" i="74"/>
  <c r="P286" i="74"/>
  <c r="Q285" i="74"/>
  <c r="I283" i="74"/>
  <c r="L280" i="74"/>
  <c r="I276" i="74"/>
  <c r="L273" i="74"/>
  <c r="I269" i="74"/>
  <c r="R267" i="74"/>
  <c r="D266" i="74"/>
  <c r="F264" i="74"/>
  <c r="L262" i="74"/>
  <c r="R260" i="74"/>
  <c r="R256" i="74"/>
  <c r="M254" i="74"/>
  <c r="R251" i="74"/>
  <c r="C248" i="74"/>
  <c r="D244" i="74"/>
  <c r="C229" i="74"/>
  <c r="C212" i="74"/>
  <c r="H192" i="74"/>
  <c r="C333" i="74"/>
  <c r="L332" i="74"/>
  <c r="C332" i="74"/>
  <c r="L331" i="74"/>
  <c r="C331" i="74"/>
  <c r="L330" i="74"/>
  <c r="C330" i="74"/>
  <c r="L329" i="74"/>
  <c r="C329" i="74"/>
  <c r="L328" i="74"/>
  <c r="C328" i="74"/>
  <c r="L327" i="74"/>
  <c r="C327" i="74"/>
  <c r="L326" i="74"/>
  <c r="C326" i="74"/>
  <c r="L325" i="74"/>
  <c r="C325" i="74"/>
  <c r="L324" i="74"/>
  <c r="C324" i="74"/>
  <c r="L323" i="74"/>
  <c r="C323" i="74"/>
  <c r="L322" i="74"/>
  <c r="C322" i="74"/>
  <c r="L321" i="74"/>
  <c r="C321" i="74"/>
  <c r="L320" i="74"/>
  <c r="C320" i="74"/>
  <c r="L319" i="74"/>
  <c r="C319" i="74"/>
  <c r="L318" i="74"/>
  <c r="C318" i="74"/>
  <c r="L317" i="74"/>
  <c r="C317" i="74"/>
  <c r="L316" i="74"/>
  <c r="C316" i="74"/>
  <c r="L315" i="74"/>
  <c r="C315" i="74"/>
  <c r="L314" i="74"/>
  <c r="C314" i="74"/>
  <c r="L313" i="74"/>
  <c r="C313" i="74"/>
  <c r="L312" i="74"/>
  <c r="C312" i="74"/>
  <c r="L311" i="74"/>
  <c r="C311" i="74"/>
  <c r="L310" i="74"/>
  <c r="C310" i="74"/>
  <c r="L309" i="74"/>
  <c r="C309" i="74"/>
  <c r="L308" i="74"/>
  <c r="C308" i="74"/>
  <c r="L307" i="74"/>
  <c r="C307" i="74"/>
  <c r="L306" i="74"/>
  <c r="C306" i="74"/>
  <c r="L305" i="74"/>
  <c r="C305" i="74"/>
  <c r="L304" i="74"/>
  <c r="C304" i="74"/>
  <c r="L303" i="74"/>
  <c r="C303" i="74"/>
  <c r="L302" i="74"/>
  <c r="C302" i="74"/>
  <c r="L301" i="74"/>
  <c r="C301" i="74"/>
  <c r="L300" i="74"/>
  <c r="C300" i="74"/>
  <c r="L299" i="74"/>
  <c r="C299" i="74"/>
  <c r="L298" i="74"/>
  <c r="C298" i="74"/>
  <c r="L297" i="74"/>
  <c r="C297" i="74"/>
  <c r="L296" i="74"/>
  <c r="C296" i="74"/>
  <c r="L295" i="74"/>
  <c r="C295" i="74"/>
  <c r="L294" i="74"/>
  <c r="C294" i="74"/>
  <c r="L293" i="74"/>
  <c r="C293" i="74"/>
  <c r="L292" i="74"/>
  <c r="C292" i="74"/>
  <c r="L291" i="74"/>
  <c r="I290" i="74"/>
  <c r="H289" i="74"/>
  <c r="I287" i="74"/>
  <c r="O286" i="74"/>
  <c r="P285" i="74"/>
  <c r="R281" i="74"/>
  <c r="C279" i="74"/>
  <c r="R274" i="74"/>
  <c r="C272" i="74"/>
  <c r="Q267" i="74"/>
  <c r="E264" i="74"/>
  <c r="G262" i="74"/>
  <c r="M260" i="74"/>
  <c r="C259" i="74"/>
  <c r="Q256" i="74"/>
  <c r="P251" i="74"/>
  <c r="M238" i="74"/>
  <c r="L224" i="74"/>
  <c r="N218" i="74"/>
  <c r="E150" i="74"/>
  <c r="H268" i="74"/>
  <c r="P267" i="74"/>
  <c r="F267" i="74"/>
  <c r="M266" i="74"/>
  <c r="G265" i="74"/>
  <c r="N264" i="74"/>
  <c r="I263" i="74"/>
  <c r="L261" i="74"/>
  <c r="Q260" i="74"/>
  <c r="F260" i="74"/>
  <c r="M259" i="74"/>
  <c r="G258" i="74"/>
  <c r="L257" i="74"/>
  <c r="I254" i="74"/>
  <c r="L253" i="74"/>
  <c r="M252" i="74"/>
  <c r="M247" i="74"/>
  <c r="L246" i="74"/>
  <c r="I245" i="74"/>
  <c r="C244" i="74"/>
  <c r="D241" i="74"/>
  <c r="C237" i="74"/>
  <c r="D234" i="74"/>
  <c r="C230" i="74"/>
  <c r="D227" i="74"/>
  <c r="C223" i="74"/>
  <c r="L221" i="74"/>
  <c r="Q219" i="74"/>
  <c r="N216" i="74"/>
  <c r="C211" i="74"/>
  <c r="M201" i="74"/>
  <c r="R165" i="74"/>
  <c r="F147" i="74"/>
  <c r="Q284" i="74"/>
  <c r="H284" i="74"/>
  <c r="Q283" i="74"/>
  <c r="H283" i="74"/>
  <c r="Q282" i="74"/>
  <c r="H282" i="74"/>
  <c r="Q281" i="74"/>
  <c r="H281" i="74"/>
  <c r="Q280" i="74"/>
  <c r="H280" i="74"/>
  <c r="Q279" i="74"/>
  <c r="H279" i="74"/>
  <c r="Q278" i="74"/>
  <c r="H278" i="74"/>
  <c r="Q277" i="74"/>
  <c r="H277" i="74"/>
  <c r="Q276" i="74"/>
  <c r="H276" i="74"/>
  <c r="Q275" i="74"/>
  <c r="H275" i="74"/>
  <c r="Q274" i="74"/>
  <c r="H274" i="74"/>
  <c r="Q273" i="74"/>
  <c r="H273" i="74"/>
  <c r="Q272" i="74"/>
  <c r="H272" i="74"/>
  <c r="Q271" i="74"/>
  <c r="H271" i="74"/>
  <c r="Q270" i="74"/>
  <c r="H270" i="74"/>
  <c r="Q269" i="74"/>
  <c r="H269" i="74"/>
  <c r="Q268" i="74"/>
  <c r="E267" i="74"/>
  <c r="R265" i="74"/>
  <c r="C264" i="74"/>
  <c r="H263" i="74"/>
  <c r="O262" i="74"/>
  <c r="D262" i="74"/>
  <c r="P260" i="74"/>
  <c r="E260" i="74"/>
  <c r="R258" i="74"/>
  <c r="R255" i="74"/>
  <c r="D255" i="74"/>
  <c r="G254" i="74"/>
  <c r="L242" i="74"/>
  <c r="M239" i="74"/>
  <c r="L235" i="74"/>
  <c r="M232" i="74"/>
  <c r="L228" i="74"/>
  <c r="M225" i="74"/>
  <c r="P219" i="74"/>
  <c r="D218" i="74"/>
  <c r="L214" i="74"/>
  <c r="C207" i="74"/>
  <c r="P196" i="74"/>
  <c r="I190" i="74"/>
  <c r="C181" i="74"/>
  <c r="G268" i="74"/>
  <c r="O267" i="74"/>
  <c r="L266" i="74"/>
  <c r="Q265" i="74"/>
  <c r="F265" i="74"/>
  <c r="M264" i="74"/>
  <c r="G263" i="74"/>
  <c r="N262" i="74"/>
  <c r="I261" i="74"/>
  <c r="L259" i="74"/>
  <c r="Q258" i="74"/>
  <c r="I257" i="74"/>
  <c r="M256" i="74"/>
  <c r="Q255" i="74"/>
  <c r="I253" i="74"/>
  <c r="L252" i="74"/>
  <c r="M251" i="74"/>
  <c r="M250" i="74"/>
  <c r="M249" i="74"/>
  <c r="M248" i="74"/>
  <c r="L247" i="74"/>
  <c r="I246" i="74"/>
  <c r="D245" i="74"/>
  <c r="C241" i="74"/>
  <c r="D238" i="74"/>
  <c r="C234" i="74"/>
  <c r="D231" i="74"/>
  <c r="C227" i="74"/>
  <c r="D224" i="74"/>
  <c r="I221" i="74"/>
  <c r="E216" i="74"/>
  <c r="R213" i="74"/>
  <c r="R210" i="74"/>
  <c r="L201" i="74"/>
  <c r="N195" i="74"/>
  <c r="P284" i="74"/>
  <c r="G284" i="74"/>
  <c r="P283" i="74"/>
  <c r="G283" i="74"/>
  <c r="P282" i="74"/>
  <c r="G282" i="74"/>
  <c r="P281" i="74"/>
  <c r="G281" i="74"/>
  <c r="P280" i="74"/>
  <c r="G280" i="74"/>
  <c r="P279" i="74"/>
  <c r="G279" i="74"/>
  <c r="P278" i="74"/>
  <c r="G278" i="74"/>
  <c r="P277" i="74"/>
  <c r="G277" i="74"/>
  <c r="P276" i="74"/>
  <c r="G276" i="74"/>
  <c r="P275" i="74"/>
  <c r="G275" i="74"/>
  <c r="P274" i="74"/>
  <c r="G274" i="74"/>
  <c r="P273" i="74"/>
  <c r="G273" i="74"/>
  <c r="P272" i="74"/>
  <c r="G272" i="74"/>
  <c r="P271" i="74"/>
  <c r="G271" i="74"/>
  <c r="P270" i="74"/>
  <c r="G270" i="74"/>
  <c r="P269" i="74"/>
  <c r="G269" i="74"/>
  <c r="P268" i="74"/>
  <c r="D267" i="74"/>
  <c r="P265" i="74"/>
  <c r="E265" i="74"/>
  <c r="R263" i="74"/>
  <c r="C262" i="74"/>
  <c r="H261" i="74"/>
  <c r="O260" i="74"/>
  <c r="D260" i="74"/>
  <c r="P258" i="74"/>
  <c r="D258" i="74"/>
  <c r="H257" i="74"/>
  <c r="P255" i="74"/>
  <c r="C255" i="74"/>
  <c r="G253" i="74"/>
  <c r="M243" i="74"/>
  <c r="L239" i="74"/>
  <c r="M236" i="74"/>
  <c r="L232" i="74"/>
  <c r="M229" i="74"/>
  <c r="L225" i="74"/>
  <c r="M222" i="74"/>
  <c r="O219" i="74"/>
  <c r="C218" i="74"/>
  <c r="P213" i="74"/>
  <c r="P210" i="74"/>
  <c r="R205" i="74"/>
  <c r="M195" i="74"/>
  <c r="R189" i="74"/>
  <c r="L165" i="74"/>
  <c r="O138" i="74"/>
  <c r="F268" i="74"/>
  <c r="N267" i="74"/>
  <c r="I266" i="74"/>
  <c r="L264" i="74"/>
  <c r="Q263" i="74"/>
  <c r="F263" i="74"/>
  <c r="M262" i="74"/>
  <c r="G261" i="74"/>
  <c r="N260" i="74"/>
  <c r="I259" i="74"/>
  <c r="G257" i="74"/>
  <c r="L256" i="74"/>
  <c r="D254" i="74"/>
  <c r="I252" i="74"/>
  <c r="L251" i="74"/>
  <c r="L250" i="74"/>
  <c r="L249" i="74"/>
  <c r="L248" i="74"/>
  <c r="I247" i="74"/>
  <c r="D246" i="74"/>
  <c r="C245" i="74"/>
  <c r="D242" i="74"/>
  <c r="C238" i="74"/>
  <c r="D235" i="74"/>
  <c r="C231" i="74"/>
  <c r="D228" i="74"/>
  <c r="C224" i="74"/>
  <c r="C221" i="74"/>
  <c r="G219" i="74"/>
  <c r="D216" i="74"/>
  <c r="O213" i="74"/>
  <c r="R209" i="74"/>
  <c r="M205" i="74"/>
  <c r="I200" i="74"/>
  <c r="C177" i="74"/>
  <c r="O137" i="74"/>
  <c r="F286" i="74"/>
  <c r="O285" i="74"/>
  <c r="F285" i="74"/>
  <c r="O284" i="74"/>
  <c r="F284" i="74"/>
  <c r="O283" i="74"/>
  <c r="F283" i="74"/>
  <c r="O282" i="74"/>
  <c r="F282" i="74"/>
  <c r="O281" i="74"/>
  <c r="F281" i="74"/>
  <c r="O280" i="74"/>
  <c r="F280" i="74"/>
  <c r="O279" i="74"/>
  <c r="F279" i="74"/>
  <c r="O278" i="74"/>
  <c r="F278" i="74"/>
  <c r="O277" i="74"/>
  <c r="F277" i="74"/>
  <c r="O276" i="74"/>
  <c r="F276" i="74"/>
  <c r="O275" i="74"/>
  <c r="F275" i="74"/>
  <c r="O274" i="74"/>
  <c r="F274" i="74"/>
  <c r="O273" i="74"/>
  <c r="F273" i="74"/>
  <c r="O272" i="74"/>
  <c r="F272" i="74"/>
  <c r="O271" i="74"/>
  <c r="F271" i="74"/>
  <c r="O270" i="74"/>
  <c r="F270" i="74"/>
  <c r="O269" i="74"/>
  <c r="F269" i="74"/>
  <c r="O268" i="74"/>
  <c r="C267" i="74"/>
  <c r="H266" i="74"/>
  <c r="O265" i="74"/>
  <c r="D265" i="74"/>
  <c r="P263" i="74"/>
  <c r="E263" i="74"/>
  <c r="R261" i="74"/>
  <c r="C260" i="74"/>
  <c r="H259" i="74"/>
  <c r="O258" i="74"/>
  <c r="C258" i="74"/>
  <c r="R254" i="74"/>
  <c r="G252" i="74"/>
  <c r="L243" i="74"/>
  <c r="M240" i="74"/>
  <c r="L236" i="74"/>
  <c r="M233" i="74"/>
  <c r="L229" i="74"/>
  <c r="M226" i="74"/>
  <c r="L222" i="74"/>
  <c r="L217" i="74"/>
  <c r="N213" i="74"/>
  <c r="P209" i="74"/>
  <c r="L195" i="74"/>
  <c r="L188" i="74"/>
  <c r="I161" i="74"/>
  <c r="C254" i="74"/>
  <c r="D253" i="74"/>
  <c r="I251" i="74"/>
  <c r="I250" i="74"/>
  <c r="I249" i="74"/>
  <c r="I248" i="74"/>
  <c r="D247" i="74"/>
  <c r="C246" i="74"/>
  <c r="C242" i="74"/>
  <c r="D239" i="74"/>
  <c r="C235" i="74"/>
  <c r="D232" i="74"/>
  <c r="C228" i="74"/>
  <c r="D225" i="74"/>
  <c r="R220" i="74"/>
  <c r="F219" i="74"/>
  <c r="C213" i="74"/>
  <c r="M209" i="74"/>
  <c r="L204" i="74"/>
  <c r="C200" i="74"/>
  <c r="P193" i="74"/>
  <c r="C174" i="74"/>
  <c r="G122" i="74"/>
  <c r="E287" i="74"/>
  <c r="N286" i="74"/>
  <c r="E286" i="74"/>
  <c r="N285" i="74"/>
  <c r="E285" i="74"/>
  <c r="N284" i="74"/>
  <c r="E284" i="74"/>
  <c r="N283" i="74"/>
  <c r="E283" i="74"/>
  <c r="N282" i="74"/>
  <c r="E282" i="74"/>
  <c r="N281" i="74"/>
  <c r="E281" i="74"/>
  <c r="N280" i="74"/>
  <c r="E280" i="74"/>
  <c r="N279" i="74"/>
  <c r="E279" i="74"/>
  <c r="N278" i="74"/>
  <c r="E278" i="74"/>
  <c r="N277" i="74"/>
  <c r="E277" i="74"/>
  <c r="N276" i="74"/>
  <c r="E276" i="74"/>
  <c r="N275" i="74"/>
  <c r="E275" i="74"/>
  <c r="N274" i="74"/>
  <c r="E274" i="74"/>
  <c r="N273" i="74"/>
  <c r="E273" i="74"/>
  <c r="N272" i="74"/>
  <c r="E272" i="74"/>
  <c r="N271" i="74"/>
  <c r="E271" i="74"/>
  <c r="N270" i="74"/>
  <c r="E270" i="74"/>
  <c r="N269" i="74"/>
  <c r="E269" i="74"/>
  <c r="N268" i="74"/>
  <c r="R266" i="74"/>
  <c r="C265" i="74"/>
  <c r="H264" i="74"/>
  <c r="O263" i="74"/>
  <c r="D263" i="74"/>
  <c r="P261" i="74"/>
  <c r="E261" i="74"/>
  <c r="R259" i="74"/>
  <c r="R257" i="74"/>
  <c r="D257" i="74"/>
  <c r="H256" i="74"/>
  <c r="P254" i="74"/>
  <c r="M244" i="74"/>
  <c r="L240" i="74"/>
  <c r="M237" i="74"/>
  <c r="L233" i="74"/>
  <c r="M230" i="74"/>
  <c r="L226" i="74"/>
  <c r="M223" i="74"/>
  <c r="Q220" i="74"/>
  <c r="I217" i="74"/>
  <c r="L215" i="74"/>
  <c r="R187" i="74"/>
  <c r="H161" i="74"/>
  <c r="H119" i="74"/>
  <c r="D268" i="74"/>
  <c r="L267" i="74"/>
  <c r="Q266" i="74"/>
  <c r="F266" i="74"/>
  <c r="M265" i="74"/>
  <c r="G264" i="74"/>
  <c r="N263" i="74"/>
  <c r="I262" i="74"/>
  <c r="L260" i="74"/>
  <c r="Q259" i="74"/>
  <c r="F259" i="74"/>
  <c r="M258" i="74"/>
  <c r="Q257" i="74"/>
  <c r="G256" i="74"/>
  <c r="L255" i="74"/>
  <c r="R253" i="74"/>
  <c r="C253" i="74"/>
  <c r="D252" i="74"/>
  <c r="D248" i="74"/>
  <c r="C247" i="74"/>
  <c r="R245" i="74"/>
  <c r="D243" i="74"/>
  <c r="C239" i="74"/>
  <c r="D236" i="74"/>
  <c r="C232" i="74"/>
  <c r="D229" i="74"/>
  <c r="C225" i="74"/>
  <c r="D222" i="74"/>
  <c r="L220" i="74"/>
  <c r="E219" i="74"/>
  <c r="G217" i="74"/>
  <c r="R212" i="74"/>
  <c r="M208" i="74"/>
  <c r="I204" i="74"/>
  <c r="Q198" i="74"/>
  <c r="O193" i="74"/>
  <c r="P157" i="74"/>
  <c r="M286" i="74"/>
  <c r="D286" i="74"/>
  <c r="M285" i="74"/>
  <c r="D285" i="74"/>
  <c r="M284" i="74"/>
  <c r="D284" i="74"/>
  <c r="M283" i="74"/>
  <c r="D283" i="74"/>
  <c r="M282" i="74"/>
  <c r="D282" i="74"/>
  <c r="M281" i="74"/>
  <c r="D281" i="74"/>
  <c r="M280" i="74"/>
  <c r="D280" i="74"/>
  <c r="M279" i="74"/>
  <c r="D279" i="74"/>
  <c r="M278" i="74"/>
  <c r="D278" i="74"/>
  <c r="M277" i="74"/>
  <c r="D277" i="74"/>
  <c r="M276" i="74"/>
  <c r="D276" i="74"/>
  <c r="M275" i="74"/>
  <c r="D275" i="74"/>
  <c r="M274" i="74"/>
  <c r="D274" i="74"/>
  <c r="M273" i="74"/>
  <c r="D273" i="74"/>
  <c r="M272" i="74"/>
  <c r="D272" i="74"/>
  <c r="M271" i="74"/>
  <c r="D271" i="74"/>
  <c r="M270" i="74"/>
  <c r="D270" i="74"/>
  <c r="M269" i="74"/>
  <c r="D269" i="74"/>
  <c r="M268" i="74"/>
  <c r="P266" i="74"/>
  <c r="E266" i="74"/>
  <c r="R264" i="74"/>
  <c r="C263" i="74"/>
  <c r="H262" i="74"/>
  <c r="O261" i="74"/>
  <c r="D261" i="74"/>
  <c r="P259" i="74"/>
  <c r="E259" i="74"/>
  <c r="P257" i="74"/>
  <c r="C257" i="74"/>
  <c r="P253" i="74"/>
  <c r="D251" i="74"/>
  <c r="D250" i="74"/>
  <c r="D249" i="74"/>
  <c r="L244" i="74"/>
  <c r="M241" i="74"/>
  <c r="L237" i="74"/>
  <c r="M234" i="74"/>
  <c r="L230" i="74"/>
  <c r="M227" i="74"/>
  <c r="L223" i="74"/>
  <c r="O218" i="74"/>
  <c r="I215" i="74"/>
  <c r="P212" i="74"/>
  <c r="D204" i="74"/>
  <c r="P198" i="74"/>
  <c r="N193" i="74"/>
  <c r="I185" i="74"/>
  <c r="R172" i="74"/>
  <c r="M213" i="74"/>
  <c r="O212" i="74"/>
  <c r="R211" i="74"/>
  <c r="M210" i="74"/>
  <c r="L209" i="74"/>
  <c r="I208" i="74"/>
  <c r="L205" i="74"/>
  <c r="M202" i="74"/>
  <c r="I201" i="74"/>
  <c r="R199" i="74"/>
  <c r="H198" i="74"/>
  <c r="M193" i="74"/>
  <c r="R176" i="74"/>
  <c r="L164" i="74"/>
  <c r="E156" i="74"/>
  <c r="R244" i="74"/>
  <c r="I244" i="74"/>
  <c r="R243" i="74"/>
  <c r="I243" i="74"/>
  <c r="R242" i="74"/>
  <c r="I242" i="74"/>
  <c r="R241" i="74"/>
  <c r="I241" i="74"/>
  <c r="R240" i="74"/>
  <c r="I240" i="74"/>
  <c r="R239" i="74"/>
  <c r="I239" i="74"/>
  <c r="R238" i="74"/>
  <c r="I238" i="74"/>
  <c r="R237" i="74"/>
  <c r="I237" i="74"/>
  <c r="R236" i="74"/>
  <c r="I236" i="74"/>
  <c r="R235" i="74"/>
  <c r="I235" i="74"/>
  <c r="R234" i="74"/>
  <c r="I234" i="74"/>
  <c r="R233" i="74"/>
  <c r="I233" i="74"/>
  <c r="R232" i="74"/>
  <c r="I232" i="74"/>
  <c r="R231" i="74"/>
  <c r="I231" i="74"/>
  <c r="R230" i="74"/>
  <c r="I230" i="74"/>
  <c r="R229" i="74"/>
  <c r="I229" i="74"/>
  <c r="R228" i="74"/>
  <c r="I228" i="74"/>
  <c r="R227" i="74"/>
  <c r="I227" i="74"/>
  <c r="R226" i="74"/>
  <c r="I226" i="74"/>
  <c r="R225" i="74"/>
  <c r="I225" i="74"/>
  <c r="R224" i="74"/>
  <c r="I224" i="74"/>
  <c r="R223" i="74"/>
  <c r="I223" i="74"/>
  <c r="R222" i="74"/>
  <c r="I222" i="74"/>
  <c r="R221" i="74"/>
  <c r="H221" i="74"/>
  <c r="R217" i="74"/>
  <c r="F217" i="74"/>
  <c r="C216" i="74"/>
  <c r="F215" i="74"/>
  <c r="N212" i="74"/>
  <c r="P211" i="74"/>
  <c r="D208" i="74"/>
  <c r="R206" i="74"/>
  <c r="C204" i="74"/>
  <c r="D201" i="74"/>
  <c r="G198" i="74"/>
  <c r="O196" i="74"/>
  <c r="C195" i="74"/>
  <c r="E193" i="74"/>
  <c r="O191" i="74"/>
  <c r="Q189" i="74"/>
  <c r="C184" i="74"/>
  <c r="L168" i="74"/>
  <c r="E146" i="74"/>
  <c r="I134" i="74"/>
  <c r="Q221" i="74"/>
  <c r="P220" i="74"/>
  <c r="F220" i="74"/>
  <c r="N219" i="74"/>
  <c r="D219" i="74"/>
  <c r="L218" i="74"/>
  <c r="P217" i="74"/>
  <c r="M216" i="74"/>
  <c r="E215" i="74"/>
  <c r="I214" i="74"/>
  <c r="L213" i="74"/>
  <c r="M212" i="74"/>
  <c r="M211" i="74"/>
  <c r="L210" i="74"/>
  <c r="I209" i="74"/>
  <c r="M206" i="74"/>
  <c r="I205" i="74"/>
  <c r="L202" i="74"/>
  <c r="L199" i="74"/>
  <c r="D193" i="74"/>
  <c r="P189" i="74"/>
  <c r="O187" i="74"/>
  <c r="R179" i="74"/>
  <c r="L172" i="74"/>
  <c r="I164" i="74"/>
  <c r="F160" i="74"/>
  <c r="C154" i="74"/>
  <c r="H254" i="74"/>
  <c r="Q253" i="74"/>
  <c r="H253" i="74"/>
  <c r="Q252" i="74"/>
  <c r="H252" i="74"/>
  <c r="Q251" i="74"/>
  <c r="H251" i="74"/>
  <c r="Q250" i="74"/>
  <c r="H250" i="74"/>
  <c r="Q249" i="74"/>
  <c r="H249" i="74"/>
  <c r="Q248" i="74"/>
  <c r="H248" i="74"/>
  <c r="Q247" i="74"/>
  <c r="H247" i="74"/>
  <c r="Q246" i="74"/>
  <c r="H246" i="74"/>
  <c r="Q245" i="74"/>
  <c r="H245" i="74"/>
  <c r="Q244" i="74"/>
  <c r="H244" i="74"/>
  <c r="Q243" i="74"/>
  <c r="H243" i="74"/>
  <c r="Q242" i="74"/>
  <c r="H242" i="74"/>
  <c r="Q241" i="74"/>
  <c r="H241" i="74"/>
  <c r="Q240" i="74"/>
  <c r="H240" i="74"/>
  <c r="Q239" i="74"/>
  <c r="H239" i="74"/>
  <c r="Q238" i="74"/>
  <c r="H238" i="74"/>
  <c r="Q237" i="74"/>
  <c r="H237" i="74"/>
  <c r="Q236" i="74"/>
  <c r="H236" i="74"/>
  <c r="Q235" i="74"/>
  <c r="H235" i="74"/>
  <c r="Q234" i="74"/>
  <c r="H234" i="74"/>
  <c r="Q233" i="74"/>
  <c r="H233" i="74"/>
  <c r="Q232" i="74"/>
  <c r="H232" i="74"/>
  <c r="Q231" i="74"/>
  <c r="H231" i="74"/>
  <c r="Q230" i="74"/>
  <c r="H230" i="74"/>
  <c r="Q229" i="74"/>
  <c r="H229" i="74"/>
  <c r="Q228" i="74"/>
  <c r="H228" i="74"/>
  <c r="Q227" i="74"/>
  <c r="H227" i="74"/>
  <c r="Q226" i="74"/>
  <c r="H226" i="74"/>
  <c r="Q225" i="74"/>
  <c r="H225" i="74"/>
  <c r="Q224" i="74"/>
  <c r="H224" i="74"/>
  <c r="Q223" i="74"/>
  <c r="H223" i="74"/>
  <c r="Q222" i="74"/>
  <c r="H222" i="74"/>
  <c r="G221" i="74"/>
  <c r="E217" i="74"/>
  <c r="R215" i="74"/>
  <c r="G214" i="74"/>
  <c r="G209" i="74"/>
  <c r="C208" i="74"/>
  <c r="D205" i="74"/>
  <c r="R203" i="74"/>
  <c r="C201" i="74"/>
  <c r="N196" i="74"/>
  <c r="R194" i="74"/>
  <c r="F191" i="74"/>
  <c r="H189" i="74"/>
  <c r="M187" i="74"/>
  <c r="R183" i="74"/>
  <c r="L171" i="74"/>
  <c r="I168" i="74"/>
  <c r="P159" i="74"/>
  <c r="R153" i="74"/>
  <c r="H134" i="74"/>
  <c r="P221" i="74"/>
  <c r="O220" i="74"/>
  <c r="E220" i="74"/>
  <c r="M219" i="74"/>
  <c r="C219" i="74"/>
  <c r="I218" i="74"/>
  <c r="O217" i="74"/>
  <c r="L216" i="74"/>
  <c r="P215" i="74"/>
  <c r="D215" i="74"/>
  <c r="F214" i="74"/>
  <c r="I213" i="74"/>
  <c r="L212" i="74"/>
  <c r="L211" i="74"/>
  <c r="I210" i="74"/>
  <c r="D209" i="74"/>
  <c r="L206" i="74"/>
  <c r="M203" i="74"/>
  <c r="I202" i="74"/>
  <c r="I199" i="74"/>
  <c r="Q197" i="74"/>
  <c r="C193" i="74"/>
  <c r="E191" i="74"/>
  <c r="G189" i="74"/>
  <c r="R186" i="74"/>
  <c r="L175" i="74"/>
  <c r="I167" i="74"/>
  <c r="Q153" i="74"/>
  <c r="E143" i="74"/>
  <c r="R130" i="74"/>
  <c r="G251" i="74"/>
  <c r="P250" i="74"/>
  <c r="G250" i="74"/>
  <c r="P249" i="74"/>
  <c r="G249" i="74"/>
  <c r="P248" i="74"/>
  <c r="G248" i="74"/>
  <c r="P247" i="74"/>
  <c r="G247" i="74"/>
  <c r="P246" i="74"/>
  <c r="G246" i="74"/>
  <c r="P245" i="74"/>
  <c r="G245" i="74"/>
  <c r="P244" i="74"/>
  <c r="G244" i="74"/>
  <c r="P243" i="74"/>
  <c r="G243" i="74"/>
  <c r="P242" i="74"/>
  <c r="G242" i="74"/>
  <c r="P241" i="74"/>
  <c r="G241" i="74"/>
  <c r="P240" i="74"/>
  <c r="G240" i="74"/>
  <c r="P239" i="74"/>
  <c r="G239" i="74"/>
  <c r="P238" i="74"/>
  <c r="G238" i="74"/>
  <c r="P237" i="74"/>
  <c r="G237" i="74"/>
  <c r="P236" i="74"/>
  <c r="G236" i="74"/>
  <c r="P235" i="74"/>
  <c r="G235" i="74"/>
  <c r="P234" i="74"/>
  <c r="G234" i="74"/>
  <c r="P233" i="74"/>
  <c r="G233" i="74"/>
  <c r="P232" i="74"/>
  <c r="G232" i="74"/>
  <c r="P231" i="74"/>
  <c r="G231" i="74"/>
  <c r="P230" i="74"/>
  <c r="G230" i="74"/>
  <c r="P229" i="74"/>
  <c r="G229" i="74"/>
  <c r="P228" i="74"/>
  <c r="G228" i="74"/>
  <c r="P227" i="74"/>
  <c r="G227" i="74"/>
  <c r="P226" i="74"/>
  <c r="G226" i="74"/>
  <c r="P225" i="74"/>
  <c r="G225" i="74"/>
  <c r="P224" i="74"/>
  <c r="G224" i="74"/>
  <c r="P223" i="74"/>
  <c r="G223" i="74"/>
  <c r="P222" i="74"/>
  <c r="G222" i="74"/>
  <c r="F221" i="74"/>
  <c r="G218" i="74"/>
  <c r="D217" i="74"/>
  <c r="E214" i="74"/>
  <c r="G213" i="74"/>
  <c r="G210" i="74"/>
  <c r="R207" i="74"/>
  <c r="C205" i="74"/>
  <c r="D202" i="74"/>
  <c r="R200" i="74"/>
  <c r="P197" i="74"/>
  <c r="F196" i="74"/>
  <c r="I194" i="74"/>
  <c r="D191" i="74"/>
  <c r="L179" i="74"/>
  <c r="I171" i="74"/>
  <c r="O159" i="74"/>
  <c r="O221" i="74"/>
  <c r="N220" i="74"/>
  <c r="D220" i="74"/>
  <c r="L219" i="74"/>
  <c r="R218" i="74"/>
  <c r="N217" i="74"/>
  <c r="I216" i="74"/>
  <c r="O215" i="74"/>
  <c r="C215" i="74"/>
  <c r="D214" i="74"/>
  <c r="F213" i="74"/>
  <c r="I212" i="74"/>
  <c r="I211" i="74"/>
  <c r="D210" i="74"/>
  <c r="C209" i="74"/>
  <c r="M207" i="74"/>
  <c r="I206" i="74"/>
  <c r="L203" i="74"/>
  <c r="M200" i="74"/>
  <c r="H199" i="74"/>
  <c r="L192" i="74"/>
  <c r="F189" i="74"/>
  <c r="M186" i="74"/>
  <c r="L178" i="74"/>
  <c r="I175" i="74"/>
  <c r="C163" i="74"/>
  <c r="L158" i="74"/>
  <c r="O153" i="74"/>
  <c r="M129" i="74"/>
  <c r="F258" i="74"/>
  <c r="O257" i="74"/>
  <c r="F257" i="74"/>
  <c r="O256" i="74"/>
  <c r="F256" i="74"/>
  <c r="O255" i="74"/>
  <c r="F255" i="74"/>
  <c r="O254" i="74"/>
  <c r="F254" i="74"/>
  <c r="O253" i="74"/>
  <c r="F253" i="74"/>
  <c r="O252" i="74"/>
  <c r="F252" i="74"/>
  <c r="O251" i="74"/>
  <c r="F251" i="74"/>
  <c r="O250" i="74"/>
  <c r="F250" i="74"/>
  <c r="O249" i="74"/>
  <c r="F249" i="74"/>
  <c r="O248" i="74"/>
  <c r="F248" i="74"/>
  <c r="O247" i="74"/>
  <c r="F247" i="74"/>
  <c r="O246" i="74"/>
  <c r="F246" i="74"/>
  <c r="O245" i="74"/>
  <c r="F245" i="74"/>
  <c r="O244" i="74"/>
  <c r="F244" i="74"/>
  <c r="O243" i="74"/>
  <c r="F243" i="74"/>
  <c r="O242" i="74"/>
  <c r="F242" i="74"/>
  <c r="O241" i="74"/>
  <c r="F241" i="74"/>
  <c r="O240" i="74"/>
  <c r="F240" i="74"/>
  <c r="O239" i="74"/>
  <c r="F239" i="74"/>
  <c r="O238" i="74"/>
  <c r="F238" i="74"/>
  <c r="O237" i="74"/>
  <c r="F237" i="74"/>
  <c r="O236" i="74"/>
  <c r="F236" i="74"/>
  <c r="O235" i="74"/>
  <c r="F235" i="74"/>
  <c r="O234" i="74"/>
  <c r="F234" i="74"/>
  <c r="O233" i="74"/>
  <c r="F233" i="74"/>
  <c r="O232" i="74"/>
  <c r="F232" i="74"/>
  <c r="O231" i="74"/>
  <c r="F231" i="74"/>
  <c r="O230" i="74"/>
  <c r="F230" i="74"/>
  <c r="O229" i="74"/>
  <c r="F229" i="74"/>
  <c r="O228" i="74"/>
  <c r="F228" i="74"/>
  <c r="O227" i="74"/>
  <c r="F227" i="74"/>
  <c r="O226" i="74"/>
  <c r="F226" i="74"/>
  <c r="O225" i="74"/>
  <c r="F225" i="74"/>
  <c r="O224" i="74"/>
  <c r="F224" i="74"/>
  <c r="O223" i="74"/>
  <c r="F223" i="74"/>
  <c r="O222" i="74"/>
  <c r="F222" i="74"/>
  <c r="E221" i="74"/>
  <c r="Q218" i="74"/>
  <c r="F218" i="74"/>
  <c r="C217" i="74"/>
  <c r="G216" i="74"/>
  <c r="N215" i="74"/>
  <c r="E213" i="74"/>
  <c r="G212" i="74"/>
  <c r="G211" i="74"/>
  <c r="D206" i="74"/>
  <c r="R204" i="74"/>
  <c r="C202" i="74"/>
  <c r="O197" i="74"/>
  <c r="E196" i="74"/>
  <c r="H194" i="74"/>
  <c r="M190" i="74"/>
  <c r="E189" i="74"/>
  <c r="L182" i="74"/>
  <c r="I174" i="74"/>
  <c r="C167" i="74"/>
  <c r="N221" i="74"/>
  <c r="M220" i="74"/>
  <c r="C220" i="74"/>
  <c r="I219" i="74"/>
  <c r="P218" i="74"/>
  <c r="M217" i="74"/>
  <c r="R214" i="74"/>
  <c r="C214" i="74"/>
  <c r="D213" i="74"/>
  <c r="F212" i="74"/>
  <c r="D211" i="74"/>
  <c r="C210" i="74"/>
  <c r="R208" i="74"/>
  <c r="L207" i="74"/>
  <c r="M204" i="74"/>
  <c r="I203" i="74"/>
  <c r="L200" i="74"/>
  <c r="R198" i="74"/>
  <c r="H197" i="74"/>
  <c r="G194" i="74"/>
  <c r="I192" i="74"/>
  <c r="N188" i="74"/>
  <c r="L186" i="74"/>
  <c r="I178" i="74"/>
  <c r="R162" i="74"/>
  <c r="I158" i="74"/>
  <c r="E139" i="74"/>
  <c r="L129" i="74"/>
  <c r="E258" i="74"/>
  <c r="N257" i="74"/>
  <c r="E257" i="74"/>
  <c r="N256" i="74"/>
  <c r="E256" i="74"/>
  <c r="N255" i="74"/>
  <c r="E255" i="74"/>
  <c r="N254" i="74"/>
  <c r="E254" i="74"/>
  <c r="N253" i="74"/>
  <c r="E253" i="74"/>
  <c r="N252" i="74"/>
  <c r="E252" i="74"/>
  <c r="N251" i="74"/>
  <c r="E251" i="74"/>
  <c r="N250" i="74"/>
  <c r="E250" i="74"/>
  <c r="N249" i="74"/>
  <c r="E249" i="74"/>
  <c r="N248" i="74"/>
  <c r="E248" i="74"/>
  <c r="N247" i="74"/>
  <c r="E247" i="74"/>
  <c r="N246" i="74"/>
  <c r="E246" i="74"/>
  <c r="N245" i="74"/>
  <c r="E245" i="74"/>
  <c r="N244" i="74"/>
  <c r="E244" i="74"/>
  <c r="N243" i="74"/>
  <c r="E243" i="74"/>
  <c r="N242" i="74"/>
  <c r="E242" i="74"/>
  <c r="N241" i="74"/>
  <c r="E241" i="74"/>
  <c r="N240" i="74"/>
  <c r="E240" i="74"/>
  <c r="N239" i="74"/>
  <c r="E239" i="74"/>
  <c r="N238" i="74"/>
  <c r="E238" i="74"/>
  <c r="N237" i="74"/>
  <c r="E237" i="74"/>
  <c r="N236" i="74"/>
  <c r="E236" i="74"/>
  <c r="N235" i="74"/>
  <c r="E235" i="74"/>
  <c r="N234" i="74"/>
  <c r="E234" i="74"/>
  <c r="N233" i="74"/>
  <c r="E233" i="74"/>
  <c r="N232" i="74"/>
  <c r="E232" i="74"/>
  <c r="N231" i="74"/>
  <c r="E231" i="74"/>
  <c r="N230" i="74"/>
  <c r="E230" i="74"/>
  <c r="N229" i="74"/>
  <c r="E229" i="74"/>
  <c r="N228" i="74"/>
  <c r="E228" i="74"/>
  <c r="N227" i="74"/>
  <c r="E227" i="74"/>
  <c r="N226" i="74"/>
  <c r="E226" i="74"/>
  <c r="N225" i="74"/>
  <c r="E225" i="74"/>
  <c r="N224" i="74"/>
  <c r="E224" i="74"/>
  <c r="N223" i="74"/>
  <c r="E223" i="74"/>
  <c r="N222" i="74"/>
  <c r="E222" i="74"/>
  <c r="D221" i="74"/>
  <c r="H219" i="74"/>
  <c r="E218" i="74"/>
  <c r="R216" i="74"/>
  <c r="F216" i="74"/>
  <c r="M215" i="74"/>
  <c r="P214" i="74"/>
  <c r="E212" i="74"/>
  <c r="P208" i="74"/>
  <c r="C206" i="74"/>
  <c r="D203" i="74"/>
  <c r="R201" i="74"/>
  <c r="G197" i="74"/>
  <c r="O195" i="74"/>
  <c r="L190" i="74"/>
  <c r="M188" i="74"/>
  <c r="L185" i="74"/>
  <c r="I182" i="74"/>
  <c r="C170" i="74"/>
  <c r="Q157" i="74"/>
  <c r="F150" i="74"/>
  <c r="Q199" i="74"/>
  <c r="G199" i="74"/>
  <c r="F198" i="74"/>
  <c r="E197" i="74"/>
  <c r="D196" i="74"/>
  <c r="Q194" i="74"/>
  <c r="F194" i="74"/>
  <c r="R192" i="74"/>
  <c r="G192" i="74"/>
  <c r="N191" i="74"/>
  <c r="C191" i="74"/>
  <c r="D189" i="74"/>
  <c r="I188" i="74"/>
  <c r="C185" i="74"/>
  <c r="R180" i="74"/>
  <c r="C178" i="74"/>
  <c r="R173" i="74"/>
  <c r="C171" i="74"/>
  <c r="R166" i="74"/>
  <c r="C164" i="74"/>
  <c r="L162" i="74"/>
  <c r="G161" i="74"/>
  <c r="L155" i="74"/>
  <c r="O141" i="74"/>
  <c r="E133" i="74"/>
  <c r="G118" i="74"/>
  <c r="H218" i="74"/>
  <c r="Q217" i="74"/>
  <c r="H217" i="74"/>
  <c r="Q216" i="74"/>
  <c r="H216" i="74"/>
  <c r="Q215" i="74"/>
  <c r="H215" i="74"/>
  <c r="Q214" i="74"/>
  <c r="H214" i="74"/>
  <c r="Q213" i="74"/>
  <c r="H213" i="74"/>
  <c r="Q212" i="74"/>
  <c r="H212" i="74"/>
  <c r="Q211" i="74"/>
  <c r="H211" i="74"/>
  <c r="Q210" i="74"/>
  <c r="H210" i="74"/>
  <c r="Q209" i="74"/>
  <c r="H209" i="74"/>
  <c r="Q208" i="74"/>
  <c r="H208" i="74"/>
  <c r="Q207" i="74"/>
  <c r="H207" i="74"/>
  <c r="Q206" i="74"/>
  <c r="H206" i="74"/>
  <c r="Q205" i="74"/>
  <c r="H205" i="74"/>
  <c r="Q204" i="74"/>
  <c r="H204" i="74"/>
  <c r="Q203" i="74"/>
  <c r="H203" i="74"/>
  <c r="Q202" i="74"/>
  <c r="H202" i="74"/>
  <c r="Q201" i="74"/>
  <c r="H201" i="74"/>
  <c r="Q200" i="74"/>
  <c r="H200" i="74"/>
  <c r="P199" i="74"/>
  <c r="O198" i="74"/>
  <c r="N197" i="74"/>
  <c r="M196" i="74"/>
  <c r="I195" i="74"/>
  <c r="P194" i="74"/>
  <c r="E194" i="74"/>
  <c r="L193" i="74"/>
  <c r="M191" i="74"/>
  <c r="H190" i="74"/>
  <c r="O189" i="74"/>
  <c r="L187" i="74"/>
  <c r="I186" i="74"/>
  <c r="L183" i="74"/>
  <c r="I179" i="74"/>
  <c r="L176" i="74"/>
  <c r="I172" i="74"/>
  <c r="L169" i="74"/>
  <c r="I165" i="74"/>
  <c r="N159" i="74"/>
  <c r="O157" i="74"/>
  <c r="I155" i="74"/>
  <c r="R152" i="74"/>
  <c r="O145" i="74"/>
  <c r="N137" i="74"/>
  <c r="G200" i="74"/>
  <c r="F199" i="74"/>
  <c r="E198" i="74"/>
  <c r="D197" i="74"/>
  <c r="C196" i="74"/>
  <c r="D194" i="74"/>
  <c r="Q192" i="74"/>
  <c r="F192" i="74"/>
  <c r="R190" i="74"/>
  <c r="G190" i="74"/>
  <c r="N189" i="74"/>
  <c r="C189" i="74"/>
  <c r="R184" i="74"/>
  <c r="C182" i="74"/>
  <c r="R177" i="74"/>
  <c r="C175" i="74"/>
  <c r="R170" i="74"/>
  <c r="C168" i="74"/>
  <c r="R163" i="74"/>
  <c r="I162" i="74"/>
  <c r="Q160" i="74"/>
  <c r="F159" i="74"/>
  <c r="H155" i="74"/>
  <c r="Q152" i="74"/>
  <c r="O144" i="74"/>
  <c r="N141" i="74"/>
  <c r="I126" i="74"/>
  <c r="G208" i="74"/>
  <c r="P207" i="74"/>
  <c r="G207" i="74"/>
  <c r="P206" i="74"/>
  <c r="G206" i="74"/>
  <c r="P205" i="74"/>
  <c r="G205" i="74"/>
  <c r="P204" i="74"/>
  <c r="G204" i="74"/>
  <c r="P203" i="74"/>
  <c r="G203" i="74"/>
  <c r="P202" i="74"/>
  <c r="G202" i="74"/>
  <c r="P201" i="74"/>
  <c r="G201" i="74"/>
  <c r="P200" i="74"/>
  <c r="O199" i="74"/>
  <c r="N198" i="74"/>
  <c r="M197" i="74"/>
  <c r="L196" i="74"/>
  <c r="H195" i="74"/>
  <c r="O194" i="74"/>
  <c r="I193" i="74"/>
  <c r="P192" i="74"/>
  <c r="E192" i="74"/>
  <c r="L191" i="74"/>
  <c r="M189" i="74"/>
  <c r="F188" i="74"/>
  <c r="I187" i="74"/>
  <c r="I183" i="74"/>
  <c r="L180" i="74"/>
  <c r="I176" i="74"/>
  <c r="L173" i="74"/>
  <c r="I169" i="74"/>
  <c r="L166" i="74"/>
  <c r="E157" i="74"/>
  <c r="G155" i="74"/>
  <c r="O148" i="74"/>
  <c r="N140" i="74"/>
  <c r="N132" i="74"/>
  <c r="G115" i="74"/>
  <c r="F200" i="74"/>
  <c r="E199" i="74"/>
  <c r="D198" i="74"/>
  <c r="C197" i="74"/>
  <c r="R195" i="74"/>
  <c r="G195" i="74"/>
  <c r="N194" i="74"/>
  <c r="C194" i="74"/>
  <c r="D192" i="74"/>
  <c r="Q190" i="74"/>
  <c r="F190" i="74"/>
  <c r="R188" i="74"/>
  <c r="E188" i="74"/>
  <c r="C186" i="74"/>
  <c r="R181" i="74"/>
  <c r="C179" i="74"/>
  <c r="R174" i="74"/>
  <c r="C172" i="74"/>
  <c r="R167" i="74"/>
  <c r="C165" i="74"/>
  <c r="H162" i="74"/>
  <c r="P160" i="74"/>
  <c r="E159" i="74"/>
  <c r="O152" i="74"/>
  <c r="N144" i="74"/>
  <c r="H126" i="74"/>
  <c r="O211" i="74"/>
  <c r="F211" i="74"/>
  <c r="O210" i="74"/>
  <c r="F210" i="74"/>
  <c r="O209" i="74"/>
  <c r="F209" i="74"/>
  <c r="O208" i="74"/>
  <c r="F208" i="74"/>
  <c r="O207" i="74"/>
  <c r="F207" i="74"/>
  <c r="O206" i="74"/>
  <c r="F206" i="74"/>
  <c r="O205" i="74"/>
  <c r="F205" i="74"/>
  <c r="O204" i="74"/>
  <c r="F204" i="74"/>
  <c r="O203" i="74"/>
  <c r="F203" i="74"/>
  <c r="O202" i="74"/>
  <c r="F202" i="74"/>
  <c r="O201" i="74"/>
  <c r="F201" i="74"/>
  <c r="O200" i="74"/>
  <c r="N199" i="74"/>
  <c r="M198" i="74"/>
  <c r="L197" i="74"/>
  <c r="I196" i="74"/>
  <c r="M194" i="74"/>
  <c r="H193" i="74"/>
  <c r="O192" i="74"/>
  <c r="I191" i="74"/>
  <c r="P190" i="74"/>
  <c r="E190" i="74"/>
  <c r="L189" i="74"/>
  <c r="D188" i="74"/>
  <c r="D187" i="74"/>
  <c r="L184" i="74"/>
  <c r="I180" i="74"/>
  <c r="L177" i="74"/>
  <c r="I173" i="74"/>
  <c r="L170" i="74"/>
  <c r="I166" i="74"/>
  <c r="L163" i="74"/>
  <c r="C157" i="74"/>
  <c r="O154" i="74"/>
  <c r="O151" i="74"/>
  <c r="N148" i="74"/>
  <c r="E136" i="74"/>
  <c r="E200" i="74"/>
  <c r="D199" i="74"/>
  <c r="C198" i="74"/>
  <c r="R196" i="74"/>
  <c r="Q195" i="74"/>
  <c r="F195" i="74"/>
  <c r="R193" i="74"/>
  <c r="G193" i="74"/>
  <c r="N192" i="74"/>
  <c r="C192" i="74"/>
  <c r="D190" i="74"/>
  <c r="P188" i="74"/>
  <c r="R185" i="74"/>
  <c r="C183" i="74"/>
  <c r="R178" i="74"/>
  <c r="C176" i="74"/>
  <c r="R171" i="74"/>
  <c r="C169" i="74"/>
  <c r="R164" i="74"/>
  <c r="R161" i="74"/>
  <c r="H160" i="74"/>
  <c r="C159" i="74"/>
  <c r="R156" i="74"/>
  <c r="N147" i="74"/>
  <c r="F140" i="74"/>
  <c r="I131" i="74"/>
  <c r="N211" i="74"/>
  <c r="E211" i="74"/>
  <c r="N210" i="74"/>
  <c r="E210" i="74"/>
  <c r="N209" i="74"/>
  <c r="E209" i="74"/>
  <c r="N208" i="74"/>
  <c r="E208" i="74"/>
  <c r="N207" i="74"/>
  <c r="E207" i="74"/>
  <c r="N206" i="74"/>
  <c r="E206" i="74"/>
  <c r="N205" i="74"/>
  <c r="E205" i="74"/>
  <c r="N204" i="74"/>
  <c r="E204" i="74"/>
  <c r="N203" i="74"/>
  <c r="E203" i="74"/>
  <c r="N202" i="74"/>
  <c r="E202" i="74"/>
  <c r="N201" i="74"/>
  <c r="E201" i="74"/>
  <c r="N200" i="74"/>
  <c r="M199" i="74"/>
  <c r="L198" i="74"/>
  <c r="I197" i="74"/>
  <c r="H196" i="74"/>
  <c r="P195" i="74"/>
  <c r="E195" i="74"/>
  <c r="L194" i="74"/>
  <c r="M192" i="74"/>
  <c r="H191" i="74"/>
  <c r="O190" i="74"/>
  <c r="I189" i="74"/>
  <c r="C188" i="74"/>
  <c r="C187" i="74"/>
  <c r="I184" i="74"/>
  <c r="L181" i="74"/>
  <c r="I177" i="74"/>
  <c r="L174" i="74"/>
  <c r="I170" i="74"/>
  <c r="L167" i="74"/>
  <c r="I163" i="74"/>
  <c r="N158" i="74"/>
  <c r="Q156" i="74"/>
  <c r="N154" i="74"/>
  <c r="N151" i="74"/>
  <c r="D136" i="74"/>
  <c r="D200" i="74"/>
  <c r="C199" i="74"/>
  <c r="R197" i="74"/>
  <c r="Q196" i="74"/>
  <c r="G196" i="74"/>
  <c r="D195" i="74"/>
  <c r="Q193" i="74"/>
  <c r="F193" i="74"/>
  <c r="R191" i="74"/>
  <c r="G191" i="74"/>
  <c r="N190" i="74"/>
  <c r="C190" i="74"/>
  <c r="O188" i="74"/>
  <c r="R182" i="74"/>
  <c r="C180" i="74"/>
  <c r="R175" i="74"/>
  <c r="C173" i="74"/>
  <c r="R168" i="74"/>
  <c r="C166" i="74"/>
  <c r="Q161" i="74"/>
  <c r="G160" i="74"/>
  <c r="G156" i="74"/>
  <c r="F143" i="74"/>
  <c r="H122" i="74"/>
  <c r="Q188" i="74"/>
  <c r="H188" i="74"/>
  <c r="Q187" i="74"/>
  <c r="H187" i="74"/>
  <c r="Q186" i="74"/>
  <c r="H186" i="74"/>
  <c r="Q185" i="74"/>
  <c r="H185" i="74"/>
  <c r="Q184" i="74"/>
  <c r="H184" i="74"/>
  <c r="Q183" i="74"/>
  <c r="H183" i="74"/>
  <c r="Q182" i="74"/>
  <c r="H182" i="74"/>
  <c r="Q181" i="74"/>
  <c r="H181" i="74"/>
  <c r="Q180" i="74"/>
  <c r="H180" i="74"/>
  <c r="Q179" i="74"/>
  <c r="H179" i="74"/>
  <c r="Q178" i="74"/>
  <c r="H178" i="74"/>
  <c r="Q177" i="74"/>
  <c r="H177" i="74"/>
  <c r="Q176" i="74"/>
  <c r="H176" i="74"/>
  <c r="Q175" i="74"/>
  <c r="H175" i="74"/>
  <c r="Q174" i="74"/>
  <c r="H174" i="74"/>
  <c r="Q173" i="74"/>
  <c r="H173" i="74"/>
  <c r="Q172" i="74"/>
  <c r="H172" i="74"/>
  <c r="Q171" i="74"/>
  <c r="H171" i="74"/>
  <c r="Q170" i="74"/>
  <c r="H170" i="74"/>
  <c r="Q169" i="74"/>
  <c r="H169" i="74"/>
  <c r="Q168" i="74"/>
  <c r="H168" i="74"/>
  <c r="Q167" i="74"/>
  <c r="H167" i="74"/>
  <c r="Q166" i="74"/>
  <c r="H166" i="74"/>
  <c r="Q165" i="74"/>
  <c r="H165" i="74"/>
  <c r="Q164" i="74"/>
  <c r="H164" i="74"/>
  <c r="Q163" i="74"/>
  <c r="H163" i="74"/>
  <c r="Q162" i="74"/>
  <c r="P161" i="74"/>
  <c r="O160" i="74"/>
  <c r="H158" i="74"/>
  <c r="N157" i="74"/>
  <c r="P156" i="74"/>
  <c r="L154" i="74"/>
  <c r="F151" i="74"/>
  <c r="E147" i="74"/>
  <c r="F144" i="74"/>
  <c r="E140" i="74"/>
  <c r="F137" i="74"/>
  <c r="M132" i="74"/>
  <c r="Q128" i="74"/>
  <c r="G162" i="74"/>
  <c r="F161" i="74"/>
  <c r="E160" i="74"/>
  <c r="L159" i="74"/>
  <c r="R158" i="74"/>
  <c r="G158" i="74"/>
  <c r="C156" i="74"/>
  <c r="F155" i="74"/>
  <c r="I154" i="74"/>
  <c r="N153" i="74"/>
  <c r="N152" i="74"/>
  <c r="O149" i="74"/>
  <c r="N145" i="74"/>
  <c r="O142" i="74"/>
  <c r="N138" i="74"/>
  <c r="M135" i="74"/>
  <c r="Q130" i="74"/>
  <c r="G125" i="74"/>
  <c r="G188" i="74"/>
  <c r="P187" i="74"/>
  <c r="G187" i="74"/>
  <c r="P186" i="74"/>
  <c r="G186" i="74"/>
  <c r="P185" i="74"/>
  <c r="G185" i="74"/>
  <c r="P184" i="74"/>
  <c r="G184" i="74"/>
  <c r="P183" i="74"/>
  <c r="G183" i="74"/>
  <c r="P182" i="74"/>
  <c r="G182" i="74"/>
  <c r="P181" i="74"/>
  <c r="G181" i="74"/>
  <c r="P180" i="74"/>
  <c r="G180" i="74"/>
  <c r="P179" i="74"/>
  <c r="G179" i="74"/>
  <c r="P178" i="74"/>
  <c r="G178" i="74"/>
  <c r="P177" i="74"/>
  <c r="G177" i="74"/>
  <c r="P176" i="74"/>
  <c r="G176" i="74"/>
  <c r="P175" i="74"/>
  <c r="G175" i="74"/>
  <c r="P174" i="74"/>
  <c r="G174" i="74"/>
  <c r="P173" i="74"/>
  <c r="G173" i="74"/>
  <c r="P172" i="74"/>
  <c r="G172" i="74"/>
  <c r="P171" i="74"/>
  <c r="G171" i="74"/>
  <c r="P170" i="74"/>
  <c r="G170" i="74"/>
  <c r="P169" i="74"/>
  <c r="G169" i="74"/>
  <c r="P168" i="74"/>
  <c r="G168" i="74"/>
  <c r="P167" i="74"/>
  <c r="G167" i="74"/>
  <c r="P166" i="74"/>
  <c r="G166" i="74"/>
  <c r="P165" i="74"/>
  <c r="G165" i="74"/>
  <c r="P164" i="74"/>
  <c r="G164" i="74"/>
  <c r="P163" i="74"/>
  <c r="G163" i="74"/>
  <c r="P162" i="74"/>
  <c r="O161" i="74"/>
  <c r="N160" i="74"/>
  <c r="L157" i="74"/>
  <c r="O156" i="74"/>
  <c r="R155" i="74"/>
  <c r="H154" i="74"/>
  <c r="E151" i="74"/>
  <c r="F148" i="74"/>
  <c r="E144" i="74"/>
  <c r="F141" i="74"/>
  <c r="E137" i="74"/>
  <c r="Q133" i="74"/>
  <c r="P128" i="74"/>
  <c r="F162" i="74"/>
  <c r="E161" i="74"/>
  <c r="C160" i="74"/>
  <c r="I159" i="74"/>
  <c r="Q158" i="74"/>
  <c r="F158" i="74"/>
  <c r="I157" i="74"/>
  <c r="Q155" i="74"/>
  <c r="E155" i="74"/>
  <c r="G154" i="74"/>
  <c r="I153" i="74"/>
  <c r="N149" i="74"/>
  <c r="O146" i="74"/>
  <c r="N142" i="74"/>
  <c r="O139" i="74"/>
  <c r="L135" i="74"/>
  <c r="D132" i="74"/>
  <c r="Q120" i="74"/>
  <c r="F187" i="74"/>
  <c r="O186" i="74"/>
  <c r="F186" i="74"/>
  <c r="O185" i="74"/>
  <c r="F185" i="74"/>
  <c r="O184" i="74"/>
  <c r="F184" i="74"/>
  <c r="O183" i="74"/>
  <c r="F183" i="74"/>
  <c r="O182" i="74"/>
  <c r="F182" i="74"/>
  <c r="O181" i="74"/>
  <c r="F181" i="74"/>
  <c r="O180" i="74"/>
  <c r="F180" i="74"/>
  <c r="O179" i="74"/>
  <c r="F179" i="74"/>
  <c r="O178" i="74"/>
  <c r="F178" i="74"/>
  <c r="O177" i="74"/>
  <c r="F177" i="74"/>
  <c r="O176" i="74"/>
  <c r="F176" i="74"/>
  <c r="O175" i="74"/>
  <c r="F175" i="74"/>
  <c r="O174" i="74"/>
  <c r="F174" i="74"/>
  <c r="O173" i="74"/>
  <c r="F173" i="74"/>
  <c r="O172" i="74"/>
  <c r="F172" i="74"/>
  <c r="O171" i="74"/>
  <c r="F171" i="74"/>
  <c r="O170" i="74"/>
  <c r="F170" i="74"/>
  <c r="O169" i="74"/>
  <c r="F169" i="74"/>
  <c r="O168" i="74"/>
  <c r="F168" i="74"/>
  <c r="O167" i="74"/>
  <c r="F167" i="74"/>
  <c r="O166" i="74"/>
  <c r="F166" i="74"/>
  <c r="O165" i="74"/>
  <c r="F165" i="74"/>
  <c r="O164" i="74"/>
  <c r="F164" i="74"/>
  <c r="O163" i="74"/>
  <c r="F163" i="74"/>
  <c r="O162" i="74"/>
  <c r="N161" i="74"/>
  <c r="M160" i="74"/>
  <c r="H157" i="74"/>
  <c r="N156" i="74"/>
  <c r="P155" i="74"/>
  <c r="H153" i="74"/>
  <c r="F152" i="74"/>
  <c r="E148" i="74"/>
  <c r="F145" i="74"/>
  <c r="E141" i="74"/>
  <c r="F138" i="74"/>
  <c r="P133" i="74"/>
  <c r="H130" i="74"/>
  <c r="Q124" i="74"/>
  <c r="P116" i="74"/>
  <c r="E162" i="74"/>
  <c r="D161" i="74"/>
  <c r="L160" i="74"/>
  <c r="R159" i="74"/>
  <c r="H159" i="74"/>
  <c r="P158" i="74"/>
  <c r="E158" i="74"/>
  <c r="G157" i="74"/>
  <c r="C155" i="74"/>
  <c r="F154" i="74"/>
  <c r="O150" i="74"/>
  <c r="N146" i="74"/>
  <c r="O143" i="74"/>
  <c r="N139" i="74"/>
  <c r="O136" i="74"/>
  <c r="C132" i="74"/>
  <c r="P127" i="74"/>
  <c r="Q123" i="74"/>
  <c r="P120" i="74"/>
  <c r="N187" i="74"/>
  <c r="E187" i="74"/>
  <c r="N186" i="74"/>
  <c r="E186" i="74"/>
  <c r="N185" i="74"/>
  <c r="E185" i="74"/>
  <c r="N184" i="74"/>
  <c r="E184" i="74"/>
  <c r="N183" i="74"/>
  <c r="E183" i="74"/>
  <c r="N182" i="74"/>
  <c r="E182" i="74"/>
  <c r="N181" i="74"/>
  <c r="E181" i="74"/>
  <c r="N180" i="74"/>
  <c r="E180" i="74"/>
  <c r="N179" i="74"/>
  <c r="E179" i="74"/>
  <c r="N178" i="74"/>
  <c r="E178" i="74"/>
  <c r="N177" i="74"/>
  <c r="E177" i="74"/>
  <c r="N176" i="74"/>
  <c r="E176" i="74"/>
  <c r="N175" i="74"/>
  <c r="E175" i="74"/>
  <c r="N174" i="74"/>
  <c r="E174" i="74"/>
  <c r="N173" i="74"/>
  <c r="E173" i="74"/>
  <c r="N172" i="74"/>
  <c r="E172" i="74"/>
  <c r="N171" i="74"/>
  <c r="E171" i="74"/>
  <c r="N170" i="74"/>
  <c r="E170" i="74"/>
  <c r="N169" i="74"/>
  <c r="E169" i="74"/>
  <c r="N168" i="74"/>
  <c r="E168" i="74"/>
  <c r="N167" i="74"/>
  <c r="E167" i="74"/>
  <c r="N166" i="74"/>
  <c r="E166" i="74"/>
  <c r="N165" i="74"/>
  <c r="E165" i="74"/>
  <c r="N164" i="74"/>
  <c r="E164" i="74"/>
  <c r="N163" i="74"/>
  <c r="E163" i="74"/>
  <c r="N162" i="74"/>
  <c r="M161" i="74"/>
  <c r="C161" i="74"/>
  <c r="L156" i="74"/>
  <c r="O155" i="74"/>
  <c r="R154" i="74"/>
  <c r="F153" i="74"/>
  <c r="E152" i="74"/>
  <c r="F149" i="74"/>
  <c r="E145" i="74"/>
  <c r="F142" i="74"/>
  <c r="E138" i="74"/>
  <c r="C135" i="74"/>
  <c r="G130" i="74"/>
  <c r="P119" i="74"/>
  <c r="D162" i="74"/>
  <c r="L161" i="74"/>
  <c r="I160" i="74"/>
  <c r="Q159" i="74"/>
  <c r="G159" i="74"/>
  <c r="O158" i="74"/>
  <c r="C158" i="74"/>
  <c r="F157" i="74"/>
  <c r="I156" i="74"/>
  <c r="Q154" i="74"/>
  <c r="E154" i="74"/>
  <c r="N150" i="74"/>
  <c r="O147" i="74"/>
  <c r="N143" i="74"/>
  <c r="O140" i="74"/>
  <c r="N136" i="74"/>
  <c r="G133" i="74"/>
  <c r="I127" i="74"/>
  <c r="P123" i="74"/>
  <c r="D186" i="74"/>
  <c r="M185" i="74"/>
  <c r="D185" i="74"/>
  <c r="M184" i="74"/>
  <c r="D184" i="74"/>
  <c r="M183" i="74"/>
  <c r="D183" i="74"/>
  <c r="M182" i="74"/>
  <c r="D182" i="74"/>
  <c r="M181" i="74"/>
  <c r="D181" i="74"/>
  <c r="M180" i="74"/>
  <c r="D180" i="74"/>
  <c r="M179" i="74"/>
  <c r="D179" i="74"/>
  <c r="M178" i="74"/>
  <c r="D178" i="74"/>
  <c r="M177" i="74"/>
  <c r="D177" i="74"/>
  <c r="M176" i="74"/>
  <c r="D176" i="74"/>
  <c r="M175" i="74"/>
  <c r="D175" i="74"/>
  <c r="M174" i="74"/>
  <c r="D174" i="74"/>
  <c r="M173" i="74"/>
  <c r="D173" i="74"/>
  <c r="M172" i="74"/>
  <c r="D172" i="74"/>
  <c r="M171" i="74"/>
  <c r="D171" i="74"/>
  <c r="M170" i="74"/>
  <c r="D170" i="74"/>
  <c r="M169" i="74"/>
  <c r="D169" i="74"/>
  <c r="M168" i="74"/>
  <c r="D168" i="74"/>
  <c r="M167" i="74"/>
  <c r="D167" i="74"/>
  <c r="M166" i="74"/>
  <c r="D166" i="74"/>
  <c r="M165" i="74"/>
  <c r="D165" i="74"/>
  <c r="M164" i="74"/>
  <c r="D164" i="74"/>
  <c r="M163" i="74"/>
  <c r="D163" i="74"/>
  <c r="M162" i="74"/>
  <c r="C162" i="74"/>
  <c r="R160" i="74"/>
  <c r="R157" i="74"/>
  <c r="H156" i="74"/>
  <c r="N155" i="74"/>
  <c r="P154" i="74"/>
  <c r="E153" i="74"/>
  <c r="E149" i="74"/>
  <c r="F146" i="74"/>
  <c r="E142" i="74"/>
  <c r="F139" i="74"/>
  <c r="R134" i="74"/>
  <c r="L131" i="74"/>
  <c r="P129" i="74"/>
  <c r="D160" i="74"/>
  <c r="M159" i="74"/>
  <c r="D159" i="74"/>
  <c r="M158" i="74"/>
  <c r="D158" i="74"/>
  <c r="M157" i="74"/>
  <c r="D157" i="74"/>
  <c r="M156" i="74"/>
  <c r="D156" i="74"/>
  <c r="M155" i="74"/>
  <c r="D155" i="74"/>
  <c r="M154" i="74"/>
  <c r="D154" i="74"/>
  <c r="M153" i="74"/>
  <c r="D153" i="74"/>
  <c r="M152" i="74"/>
  <c r="D152" i="74"/>
  <c r="M151" i="74"/>
  <c r="D151" i="74"/>
  <c r="M150" i="74"/>
  <c r="D150" i="74"/>
  <c r="M149" i="74"/>
  <c r="D149" i="74"/>
  <c r="M148" i="74"/>
  <c r="D148" i="74"/>
  <c r="M147" i="74"/>
  <c r="D147" i="74"/>
  <c r="M146" i="74"/>
  <c r="D146" i="74"/>
  <c r="M145" i="74"/>
  <c r="D145" i="74"/>
  <c r="M144" i="74"/>
  <c r="D144" i="74"/>
  <c r="M143" i="74"/>
  <c r="D143" i="74"/>
  <c r="M142" i="74"/>
  <c r="D142" i="74"/>
  <c r="M141" i="74"/>
  <c r="D141" i="74"/>
  <c r="M140" i="74"/>
  <c r="D140" i="74"/>
  <c r="M139" i="74"/>
  <c r="D139" i="74"/>
  <c r="M138" i="74"/>
  <c r="D138" i="74"/>
  <c r="M137" i="74"/>
  <c r="D137" i="74"/>
  <c r="M136" i="74"/>
  <c r="C136" i="74"/>
  <c r="I135" i="74"/>
  <c r="Q134" i="74"/>
  <c r="G134" i="74"/>
  <c r="N133" i="74"/>
  <c r="D133" i="74"/>
  <c r="L132" i="74"/>
  <c r="R131" i="74"/>
  <c r="H131" i="74"/>
  <c r="P130" i="74"/>
  <c r="I129" i="74"/>
  <c r="I128" i="74"/>
  <c r="H127" i="74"/>
  <c r="G126" i="74"/>
  <c r="H123" i="74"/>
  <c r="G119" i="74"/>
  <c r="D130" i="74"/>
  <c r="P124" i="74"/>
  <c r="Q121" i="74"/>
  <c r="P117" i="74"/>
  <c r="L153" i="74"/>
  <c r="C153" i="74"/>
  <c r="L152" i="74"/>
  <c r="C152" i="74"/>
  <c r="L151" i="74"/>
  <c r="C151" i="74"/>
  <c r="L150" i="74"/>
  <c r="C150" i="74"/>
  <c r="L149" i="74"/>
  <c r="C149" i="74"/>
  <c r="L148" i="74"/>
  <c r="C148" i="74"/>
  <c r="L147" i="74"/>
  <c r="C147" i="74"/>
  <c r="L146" i="74"/>
  <c r="C146" i="74"/>
  <c r="L145" i="74"/>
  <c r="C145" i="74"/>
  <c r="L144" i="74"/>
  <c r="C144" i="74"/>
  <c r="L143" i="74"/>
  <c r="C143" i="74"/>
  <c r="L142" i="74"/>
  <c r="C142" i="74"/>
  <c r="L141" i="74"/>
  <c r="C141" i="74"/>
  <c r="L140" i="74"/>
  <c r="C140" i="74"/>
  <c r="L139" i="74"/>
  <c r="C139" i="74"/>
  <c r="L138" i="74"/>
  <c r="C138" i="74"/>
  <c r="L137" i="74"/>
  <c r="C137" i="74"/>
  <c r="L136" i="74"/>
  <c r="R135" i="74"/>
  <c r="H135" i="74"/>
  <c r="P134" i="74"/>
  <c r="E134" i="74"/>
  <c r="M133" i="74"/>
  <c r="C133" i="74"/>
  <c r="I132" i="74"/>
  <c r="Q131" i="74"/>
  <c r="G131" i="74"/>
  <c r="N130" i="74"/>
  <c r="H129" i="74"/>
  <c r="H128" i="74"/>
  <c r="G127" i="74"/>
  <c r="G123" i="74"/>
  <c r="H120" i="74"/>
  <c r="G116" i="74"/>
  <c r="C130" i="74"/>
  <c r="Q125" i="74"/>
  <c r="P121" i="74"/>
  <c r="P114" i="74"/>
  <c r="I152" i="74"/>
  <c r="R151" i="74"/>
  <c r="I151" i="74"/>
  <c r="R150" i="74"/>
  <c r="I150" i="74"/>
  <c r="R149" i="74"/>
  <c r="I149" i="74"/>
  <c r="R148" i="74"/>
  <c r="I148" i="74"/>
  <c r="R147" i="74"/>
  <c r="I147" i="74"/>
  <c r="R146" i="74"/>
  <c r="I146" i="74"/>
  <c r="R145" i="74"/>
  <c r="I145" i="74"/>
  <c r="R144" i="74"/>
  <c r="I144" i="74"/>
  <c r="R143" i="74"/>
  <c r="I143" i="74"/>
  <c r="R142" i="74"/>
  <c r="I142" i="74"/>
  <c r="R141" i="74"/>
  <c r="I141" i="74"/>
  <c r="R140" i="74"/>
  <c r="I140" i="74"/>
  <c r="R139" i="74"/>
  <c r="I139" i="74"/>
  <c r="R138" i="74"/>
  <c r="I138" i="74"/>
  <c r="R137" i="74"/>
  <c r="I137" i="74"/>
  <c r="R136" i="74"/>
  <c r="I136" i="74"/>
  <c r="Q135" i="74"/>
  <c r="G135" i="74"/>
  <c r="N134" i="74"/>
  <c r="D134" i="74"/>
  <c r="L133" i="74"/>
  <c r="R132" i="74"/>
  <c r="H132" i="74"/>
  <c r="P131" i="74"/>
  <c r="E131" i="74"/>
  <c r="M130" i="74"/>
  <c r="G129" i="74"/>
  <c r="G128" i="74"/>
  <c r="R126" i="74"/>
  <c r="H124" i="74"/>
  <c r="G120" i="74"/>
  <c r="R129" i="74"/>
  <c r="P125" i="74"/>
  <c r="Q122" i="74"/>
  <c r="P118" i="74"/>
  <c r="H152" i="74"/>
  <c r="Q151" i="74"/>
  <c r="H151" i="74"/>
  <c r="Q150" i="74"/>
  <c r="H150" i="74"/>
  <c r="Q149" i="74"/>
  <c r="H149" i="74"/>
  <c r="Q148" i="74"/>
  <c r="H148" i="74"/>
  <c r="Q147" i="74"/>
  <c r="H147" i="74"/>
  <c r="Q146" i="74"/>
  <c r="H146" i="74"/>
  <c r="Q145" i="74"/>
  <c r="H145" i="74"/>
  <c r="Q144" i="74"/>
  <c r="H144" i="74"/>
  <c r="Q143" i="74"/>
  <c r="H143" i="74"/>
  <c r="Q142" i="74"/>
  <c r="H142" i="74"/>
  <c r="Q141" i="74"/>
  <c r="H141" i="74"/>
  <c r="Q140" i="74"/>
  <c r="H140" i="74"/>
  <c r="Q139" i="74"/>
  <c r="H139" i="74"/>
  <c r="Q138" i="74"/>
  <c r="H138" i="74"/>
  <c r="Q137" i="74"/>
  <c r="H137" i="74"/>
  <c r="Q136" i="74"/>
  <c r="H136" i="74"/>
  <c r="P135" i="74"/>
  <c r="E135" i="74"/>
  <c r="M134" i="74"/>
  <c r="C134" i="74"/>
  <c r="I133" i="74"/>
  <c r="Q132" i="74"/>
  <c r="G132" i="74"/>
  <c r="N131" i="74"/>
  <c r="D131" i="74"/>
  <c r="L130" i="74"/>
  <c r="D129" i="74"/>
  <c r="R127" i="74"/>
  <c r="Q126" i="74"/>
  <c r="G124" i="74"/>
  <c r="H121" i="74"/>
  <c r="G117" i="74"/>
  <c r="Q129" i="74"/>
  <c r="C129" i="74"/>
  <c r="P122" i="74"/>
  <c r="P115" i="74"/>
  <c r="P153" i="74"/>
  <c r="G153" i="74"/>
  <c r="P152" i="74"/>
  <c r="G152" i="74"/>
  <c r="P151" i="74"/>
  <c r="G151" i="74"/>
  <c r="P150" i="74"/>
  <c r="G150" i="74"/>
  <c r="P149" i="74"/>
  <c r="G149" i="74"/>
  <c r="P148" i="74"/>
  <c r="G148" i="74"/>
  <c r="P147" i="74"/>
  <c r="G147" i="74"/>
  <c r="P146" i="74"/>
  <c r="G146" i="74"/>
  <c r="P145" i="74"/>
  <c r="G145" i="74"/>
  <c r="P144" i="74"/>
  <c r="G144" i="74"/>
  <c r="P143" i="74"/>
  <c r="G143" i="74"/>
  <c r="P142" i="74"/>
  <c r="G142" i="74"/>
  <c r="P141" i="74"/>
  <c r="G141" i="74"/>
  <c r="P140" i="74"/>
  <c r="G140" i="74"/>
  <c r="P139" i="74"/>
  <c r="G139" i="74"/>
  <c r="P138" i="74"/>
  <c r="G138" i="74"/>
  <c r="P137" i="74"/>
  <c r="G137" i="74"/>
  <c r="P136" i="74"/>
  <c r="G136" i="74"/>
  <c r="N135" i="74"/>
  <c r="D135" i="74"/>
  <c r="L134" i="74"/>
  <c r="R133" i="74"/>
  <c r="H133" i="74"/>
  <c r="P132" i="74"/>
  <c r="E132" i="74"/>
  <c r="M131" i="74"/>
  <c r="C131" i="74"/>
  <c r="I130" i="74"/>
  <c r="R128" i="74"/>
  <c r="Q127" i="74"/>
  <c r="P126" i="74"/>
  <c r="H125" i="74"/>
  <c r="G121" i="74"/>
  <c r="G114" i="74"/>
  <c r="F136" i="74"/>
  <c r="O135" i="74"/>
  <c r="F135" i="74"/>
  <c r="O134" i="74"/>
  <c r="F134" i="74"/>
  <c r="O133" i="74"/>
  <c r="F133" i="74"/>
  <c r="O132" i="74"/>
  <c r="F132" i="74"/>
  <c r="O131" i="74"/>
  <c r="F131" i="74"/>
  <c r="O130" i="74"/>
  <c r="F130" i="74"/>
  <c r="O129" i="74"/>
  <c r="F129" i="74"/>
  <c r="O128" i="74"/>
  <c r="F128" i="74"/>
  <c r="O127" i="74"/>
  <c r="F127" i="74"/>
  <c r="O126" i="74"/>
  <c r="F126" i="74"/>
  <c r="O125" i="74"/>
  <c r="F125" i="74"/>
  <c r="O124" i="74"/>
  <c r="F124" i="74"/>
  <c r="O123" i="74"/>
  <c r="F123" i="74"/>
  <c r="O122" i="74"/>
  <c r="F122" i="74"/>
  <c r="O121" i="74"/>
  <c r="F121" i="74"/>
  <c r="O120" i="74"/>
  <c r="F120" i="74"/>
  <c r="O119" i="74"/>
  <c r="F119" i="74"/>
  <c r="O118" i="74"/>
  <c r="F118" i="74"/>
  <c r="O117" i="74"/>
  <c r="F117" i="74"/>
  <c r="O116" i="74"/>
  <c r="F116" i="74"/>
  <c r="O115" i="74"/>
  <c r="F115" i="74"/>
  <c r="O114" i="74"/>
  <c r="F114" i="74"/>
  <c r="E130" i="74"/>
  <c r="N129" i="74"/>
  <c r="E129" i="74"/>
  <c r="N128" i="74"/>
  <c r="E128" i="74"/>
  <c r="N127" i="74"/>
  <c r="E127" i="74"/>
  <c r="N126" i="74"/>
  <c r="E126" i="74"/>
  <c r="N125" i="74"/>
  <c r="E125" i="74"/>
  <c r="N124" i="74"/>
  <c r="E124" i="74"/>
  <c r="N123" i="74"/>
  <c r="E123" i="74"/>
  <c r="N122" i="74"/>
  <c r="E122" i="74"/>
  <c r="N121" i="74"/>
  <c r="E121" i="74"/>
  <c r="N120" i="74"/>
  <c r="E120" i="74"/>
  <c r="N119" i="74"/>
  <c r="E119" i="74"/>
  <c r="N118" i="74"/>
  <c r="E118" i="74"/>
  <c r="N117" i="74"/>
  <c r="E117" i="74"/>
  <c r="N116" i="74"/>
  <c r="E116" i="74"/>
  <c r="N115" i="74"/>
  <c r="E115" i="74"/>
  <c r="N114" i="74"/>
  <c r="E114" i="74"/>
  <c r="M128" i="74"/>
  <c r="D128" i="74"/>
  <c r="M127" i="74"/>
  <c r="D127" i="74"/>
  <c r="M126" i="74"/>
  <c r="D126" i="74"/>
  <c r="M125" i="74"/>
  <c r="D125" i="74"/>
  <c r="M124" i="74"/>
  <c r="D124" i="74"/>
  <c r="M123" i="74"/>
  <c r="D123" i="74"/>
  <c r="M122" i="74"/>
  <c r="D122" i="74"/>
  <c r="M121" i="74"/>
  <c r="D121" i="74"/>
  <c r="M120" i="74"/>
  <c r="D120" i="74"/>
  <c r="M119" i="74"/>
  <c r="D119" i="74"/>
  <c r="M118" i="74"/>
  <c r="D118" i="74"/>
  <c r="M117" i="74"/>
  <c r="D117" i="74"/>
  <c r="M116" i="74"/>
  <c r="D116" i="74"/>
  <c r="M115" i="74"/>
  <c r="D115" i="74"/>
  <c r="M114" i="74"/>
  <c r="D114" i="74"/>
  <c r="L128" i="74"/>
  <c r="C128" i="74"/>
  <c r="L127" i="74"/>
  <c r="C127" i="74"/>
  <c r="L126" i="74"/>
  <c r="C126" i="74"/>
  <c r="L125" i="74"/>
  <c r="C125" i="74"/>
  <c r="L124" i="74"/>
  <c r="C124" i="74"/>
  <c r="L123" i="74"/>
  <c r="C123" i="74"/>
  <c r="L122" i="74"/>
  <c r="C122" i="74"/>
  <c r="L121" i="74"/>
  <c r="C121" i="74"/>
  <c r="L120" i="74"/>
  <c r="C120" i="74"/>
  <c r="L119" i="74"/>
  <c r="C119" i="74"/>
  <c r="L118" i="74"/>
  <c r="C118" i="74"/>
  <c r="L117" i="74"/>
  <c r="C117" i="74"/>
  <c r="L116" i="74"/>
  <c r="C116" i="74"/>
  <c r="L115" i="74"/>
  <c r="C115" i="74"/>
  <c r="L114" i="74"/>
  <c r="R125" i="74"/>
  <c r="I125" i="74"/>
  <c r="R124" i="74"/>
  <c r="I124" i="74"/>
  <c r="R123" i="74"/>
  <c r="I123" i="74"/>
  <c r="R122" i="74"/>
  <c r="I122" i="74"/>
  <c r="R121" i="74"/>
  <c r="I121" i="74"/>
  <c r="R120" i="74"/>
  <c r="I120" i="74"/>
  <c r="I119" i="74"/>
  <c r="L59" i="74"/>
  <c r="K37" i="74"/>
  <c r="G496" i="74"/>
  <c r="H98" i="74"/>
  <c r="G56" i="74"/>
  <c r="C469" i="74"/>
  <c r="F504" i="74"/>
  <c r="H495" i="74"/>
  <c r="F495" i="74"/>
  <c r="R555" i="74"/>
  <c r="N593" i="74"/>
  <c r="L580" i="74"/>
  <c r="R548" i="74"/>
  <c r="O575" i="74"/>
  <c r="O583" i="74"/>
  <c r="L587" i="74"/>
  <c r="Q552" i="74"/>
  <c r="M575" i="74"/>
  <c r="F101" i="74"/>
  <c r="D107" i="74"/>
  <c r="F99" i="74"/>
  <c r="J63" i="74"/>
  <c r="J108" i="74"/>
  <c r="F107" i="74"/>
  <c r="J90" i="74"/>
  <c r="J53" i="74"/>
  <c r="H42" i="74"/>
  <c r="F77" i="74"/>
  <c r="F56" i="74"/>
  <c r="J70" i="74"/>
  <c r="H51" i="74"/>
  <c r="F72" i="74"/>
  <c r="D63" i="74"/>
  <c r="G80" i="74"/>
  <c r="K55" i="74"/>
  <c r="I49" i="74"/>
  <c r="F51" i="74"/>
  <c r="K102" i="74"/>
  <c r="E78" i="74"/>
  <c r="I53" i="74"/>
  <c r="C485" i="74"/>
  <c r="D511" i="74"/>
  <c r="C513" i="74"/>
  <c r="H467" i="74"/>
  <c r="F501" i="74"/>
  <c r="H482" i="74"/>
  <c r="F512" i="74"/>
  <c r="I494" i="74"/>
  <c r="G494" i="74"/>
  <c r="L591" i="74"/>
  <c r="N575" i="74"/>
  <c r="M549" i="74"/>
  <c r="N546" i="74"/>
  <c r="O556" i="74"/>
  <c r="P581" i="74"/>
  <c r="Q550" i="74"/>
  <c r="R551" i="74"/>
  <c r="Q565" i="74"/>
  <c r="L88" i="74"/>
  <c r="H32" i="74"/>
  <c r="E60" i="74"/>
  <c r="E496" i="74"/>
  <c r="H105" i="74"/>
  <c r="G495" i="74"/>
  <c r="E86" i="74"/>
  <c r="J74" i="74"/>
  <c r="E102" i="74"/>
  <c r="H493" i="74"/>
  <c r="C61" i="74"/>
  <c r="J44" i="74"/>
  <c r="I479" i="74"/>
  <c r="D499" i="74"/>
  <c r="I492" i="74"/>
  <c r="R553" i="74"/>
  <c r="R561" i="74"/>
  <c r="L592" i="74"/>
  <c r="P562" i="74"/>
  <c r="L553" i="74"/>
  <c r="N554" i="74"/>
  <c r="M547" i="74"/>
  <c r="P541" i="74"/>
  <c r="L564" i="74"/>
  <c r="K53" i="74"/>
  <c r="K92" i="74"/>
  <c r="H52" i="74"/>
  <c r="D513" i="74"/>
  <c r="G510" i="74"/>
  <c r="M537" i="74"/>
  <c r="C106" i="74"/>
  <c r="F32" i="74"/>
  <c r="D464" i="74"/>
  <c r="C52" i="74"/>
  <c r="F45" i="74"/>
  <c r="L551" i="74"/>
  <c r="L94" i="74"/>
  <c r="C73" i="74"/>
  <c r="G52" i="74"/>
  <c r="F40" i="74"/>
  <c r="E71" i="74"/>
  <c r="F59" i="74"/>
  <c r="D71" i="74"/>
  <c r="E95" i="74"/>
  <c r="E53" i="74"/>
  <c r="J59" i="74"/>
  <c r="G109" i="74"/>
  <c r="K97" i="74"/>
  <c r="E73" i="74"/>
  <c r="C54" i="74"/>
  <c r="K47" i="74"/>
  <c r="D44" i="74"/>
  <c r="I95" i="74"/>
  <c r="C71" i="74"/>
  <c r="K51" i="74"/>
  <c r="E477" i="74"/>
  <c r="I504" i="74"/>
  <c r="I511" i="74"/>
  <c r="C467" i="74"/>
  <c r="F494" i="74"/>
  <c r="I478" i="74"/>
  <c r="D494" i="74"/>
  <c r="G484" i="74"/>
  <c r="E484" i="74"/>
  <c r="O589" i="74"/>
  <c r="L556" i="74"/>
  <c r="Q574" i="74"/>
  <c r="Q556" i="74"/>
  <c r="Q551" i="74"/>
  <c r="M552" i="74"/>
  <c r="Q545" i="74"/>
  <c r="Q540" i="74"/>
  <c r="M563" i="74"/>
  <c r="C111" i="74"/>
  <c r="I81" i="74"/>
  <c r="I496" i="74"/>
  <c r="P553" i="74"/>
  <c r="J80" i="74"/>
  <c r="D512" i="74"/>
  <c r="C109" i="74"/>
  <c r="K79" i="74"/>
  <c r="R564" i="74"/>
  <c r="L70" i="74"/>
  <c r="C55" i="74"/>
  <c r="C77" i="74"/>
  <c r="D67" i="74"/>
  <c r="F92" i="74"/>
  <c r="L57" i="74"/>
  <c r="E108" i="74"/>
  <c r="E97" i="74"/>
  <c r="I72" i="74"/>
  <c r="C48" i="74"/>
  <c r="E47" i="74"/>
  <c r="H43" i="74"/>
  <c r="C95" i="74"/>
  <c r="G70" i="74"/>
  <c r="K45" i="74"/>
  <c r="H474" i="74"/>
  <c r="H500" i="74"/>
  <c r="I510" i="74"/>
  <c r="E511" i="74"/>
  <c r="G511" i="74"/>
  <c r="G477" i="74"/>
  <c r="F464" i="74"/>
  <c r="H483" i="74"/>
  <c r="F483" i="74"/>
  <c r="O559" i="74"/>
  <c r="R547" i="74"/>
  <c r="N551" i="74"/>
  <c r="Q554" i="74"/>
  <c r="L585" i="74"/>
  <c r="R550" i="74"/>
  <c r="P577" i="74"/>
  <c r="R539" i="74"/>
  <c r="Q553" i="74"/>
  <c r="I73" i="74"/>
  <c r="N585" i="74"/>
  <c r="L44" i="74"/>
  <c r="E37" i="74"/>
  <c r="K83" i="74"/>
  <c r="I99" i="74"/>
  <c r="C512" i="74"/>
  <c r="L577" i="74"/>
  <c r="J100" i="74"/>
  <c r="E96" i="74"/>
  <c r="L78" i="74"/>
  <c r="K69" i="74"/>
  <c r="G509" i="74"/>
  <c r="F486" i="74"/>
  <c r="G482" i="74"/>
  <c r="N547" i="74"/>
  <c r="Q576" i="74"/>
  <c r="L539" i="74"/>
  <c r="R552" i="74"/>
  <c r="H78" i="74"/>
  <c r="H33" i="74"/>
  <c r="E470" i="74"/>
  <c r="P552" i="74"/>
  <c r="E74" i="74"/>
  <c r="L72" i="74"/>
  <c r="E54" i="74"/>
  <c r="H106" i="74"/>
  <c r="G69" i="74"/>
  <c r="E481" i="74"/>
  <c r="C494" i="74"/>
  <c r="Q569" i="74"/>
  <c r="H55" i="74"/>
  <c r="I54" i="74"/>
  <c r="F485" i="74"/>
  <c r="D57" i="74"/>
  <c r="D51" i="74"/>
  <c r="L52" i="74"/>
  <c r="F58" i="74"/>
  <c r="L109" i="74"/>
  <c r="I91" i="74"/>
  <c r="L106" i="74"/>
  <c r="G94" i="74"/>
  <c r="G492" i="74"/>
  <c r="D505" i="74"/>
  <c r="H464" i="74"/>
  <c r="I482" i="74"/>
  <c r="K104" i="74"/>
  <c r="J43" i="74"/>
  <c r="L90" i="74"/>
  <c r="F50" i="74"/>
  <c r="I105" i="74"/>
  <c r="C96" i="74"/>
  <c r="G71" i="74"/>
  <c r="K46" i="74"/>
  <c r="I40" i="74"/>
  <c r="L36" i="74"/>
  <c r="K93" i="74"/>
  <c r="E69" i="74"/>
  <c r="I44" i="74"/>
  <c r="C490" i="74"/>
  <c r="I485" i="74"/>
  <c r="H505" i="74"/>
  <c r="C501" i="74"/>
  <c r="G508" i="74"/>
  <c r="D488" i="74"/>
  <c r="E495" i="74"/>
  <c r="C482" i="74"/>
  <c r="H481" i="74"/>
  <c r="O547" i="74"/>
  <c r="L566" i="74"/>
  <c r="O546" i="74"/>
  <c r="M566" i="74"/>
  <c r="N581" i="74"/>
  <c r="P580" i="74"/>
  <c r="R575" i="74"/>
  <c r="Q589" i="74"/>
  <c r="L552" i="74"/>
  <c r="K50" i="74"/>
  <c r="G62" i="74"/>
  <c r="G504" i="74"/>
  <c r="L544" i="74"/>
  <c r="J36" i="74"/>
  <c r="G54" i="74"/>
  <c r="C35" i="74"/>
  <c r="J98" i="74"/>
  <c r="H107" i="74"/>
  <c r="I77" i="74"/>
  <c r="D500" i="74"/>
  <c r="O541" i="74"/>
  <c r="H103" i="74"/>
  <c r="J67" i="74"/>
  <c r="D480" i="74"/>
  <c r="L76" i="74"/>
  <c r="L99" i="74"/>
  <c r="D76" i="74"/>
  <c r="C72" i="74"/>
  <c r="R571" i="74"/>
  <c r="F49" i="74"/>
  <c r="C91" i="74"/>
  <c r="H102" i="74"/>
  <c r="K95" i="74"/>
  <c r="D39" i="74"/>
  <c r="L107" i="74"/>
  <c r="F71" i="74"/>
  <c r="L61" i="74"/>
  <c r="F41" i="74"/>
  <c r="H56" i="74"/>
  <c r="G101" i="74"/>
  <c r="H104" i="74"/>
  <c r="J88" i="74"/>
  <c r="J39" i="74"/>
  <c r="D49" i="74"/>
  <c r="F104" i="74"/>
  <c r="C90" i="74"/>
  <c r="K70" i="74"/>
  <c r="E46" i="74"/>
  <c r="C40" i="74"/>
  <c r="F36" i="74"/>
  <c r="K87" i="74"/>
  <c r="I68" i="74"/>
  <c r="C44" i="74"/>
  <c r="D486" i="74"/>
  <c r="H484" i="74"/>
  <c r="E488" i="74"/>
  <c r="D509" i="74"/>
  <c r="F506" i="74"/>
  <c r="H486" i="74"/>
  <c r="I483" i="74"/>
  <c r="F473" i="74"/>
  <c r="I480" i="74"/>
  <c r="N542" i="74"/>
  <c r="M560" i="74"/>
  <c r="R543" i="74"/>
  <c r="M564" i="74"/>
  <c r="M571" i="74"/>
  <c r="Q578" i="74"/>
  <c r="L575" i="74"/>
  <c r="R588" i="74"/>
  <c r="M551" i="74"/>
  <c r="L110" i="74"/>
  <c r="C104" i="74"/>
  <c r="L576" i="74"/>
  <c r="F55" i="74"/>
  <c r="C81" i="74"/>
  <c r="G103" i="74"/>
  <c r="J84" i="74"/>
  <c r="E55" i="74"/>
  <c r="C497" i="74"/>
  <c r="N548" i="74"/>
  <c r="I82" i="74"/>
  <c r="E106" i="74"/>
  <c r="G48" i="74"/>
  <c r="I505" i="74"/>
  <c r="H41" i="74"/>
  <c r="J105" i="74"/>
  <c r="F103" i="74"/>
  <c r="D68" i="74"/>
  <c r="G111" i="74"/>
  <c r="K62" i="74"/>
  <c r="H50" i="74"/>
  <c r="G47" i="74"/>
  <c r="E45" i="74"/>
  <c r="H506" i="74"/>
  <c r="O550" i="74"/>
  <c r="C105" i="74"/>
  <c r="D77" i="74"/>
  <c r="D61" i="74"/>
  <c r="C100" i="74"/>
  <c r="G104" i="74"/>
  <c r="G90" i="74"/>
  <c r="F98" i="74"/>
  <c r="D66" i="74"/>
  <c r="G57" i="74"/>
  <c r="L38" i="74"/>
  <c r="L54" i="74"/>
  <c r="L98" i="74"/>
  <c r="L102" i="74"/>
  <c r="C88" i="74"/>
  <c r="F37" i="74"/>
  <c r="L47" i="74"/>
  <c r="C103" i="74"/>
  <c r="G89" i="74"/>
  <c r="K64" i="74"/>
  <c r="I45" i="74"/>
  <c r="G39" i="74"/>
  <c r="J35" i="74"/>
  <c r="E87" i="74"/>
  <c r="I62" i="74"/>
  <c r="G43" i="74"/>
  <c r="I484" i="74"/>
  <c r="E483" i="74"/>
  <c r="C487" i="74"/>
  <c r="H509" i="74"/>
  <c r="F505" i="74"/>
  <c r="D484" i="74"/>
  <c r="G469" i="74"/>
  <c r="G472" i="74"/>
  <c r="E472" i="74"/>
  <c r="Q539" i="74"/>
  <c r="M558" i="74"/>
  <c r="Q562" i="74"/>
  <c r="N560" i="74"/>
  <c r="R537" i="74"/>
  <c r="P576" i="74"/>
  <c r="P565" i="74"/>
  <c r="L588" i="74"/>
  <c r="Q541" i="74"/>
  <c r="J109" i="74"/>
  <c r="J66" i="74"/>
  <c r="H466" i="74"/>
  <c r="I468" i="74"/>
  <c r="G99" i="74"/>
  <c r="F502" i="74"/>
  <c r="H75" i="74"/>
  <c r="C49" i="74"/>
  <c r="F466" i="74"/>
  <c r="M555" i="74"/>
  <c r="J106" i="74"/>
  <c r="G98" i="74"/>
  <c r="G498" i="74"/>
  <c r="H93" i="74"/>
  <c r="J68" i="74"/>
  <c r="J71" i="74"/>
  <c r="J107" i="74"/>
  <c r="L42" i="74"/>
  <c r="P551" i="74"/>
  <c r="C97" i="74"/>
  <c r="E109" i="74"/>
  <c r="D88" i="74"/>
  <c r="H86" i="74"/>
  <c r="H97" i="74"/>
  <c r="I55" i="74"/>
  <c r="D52" i="74"/>
  <c r="J95" i="74"/>
  <c r="L83" i="74"/>
  <c r="J55" i="74"/>
  <c r="H36" i="74"/>
  <c r="D58" i="74"/>
  <c r="D97" i="74"/>
  <c r="D102" i="74"/>
  <c r="L77" i="74"/>
  <c r="D36" i="74"/>
  <c r="J46" i="74"/>
  <c r="J78" i="74"/>
  <c r="K88" i="74"/>
  <c r="E64" i="74"/>
  <c r="I39" i="74"/>
  <c r="K38" i="74"/>
  <c r="D35" i="74"/>
  <c r="I86" i="74"/>
  <c r="C62" i="74"/>
  <c r="G37" i="74"/>
  <c r="G483" i="74"/>
  <c r="D482" i="74"/>
  <c r="H485" i="74"/>
  <c r="H508" i="74"/>
  <c r="E503" i="74"/>
  <c r="G481" i="74"/>
  <c r="D507" i="74"/>
  <c r="H471" i="74"/>
  <c r="F471" i="74"/>
  <c r="M565" i="74"/>
  <c r="N552" i="74"/>
  <c r="Q560" i="74"/>
  <c r="N558" i="74"/>
  <c r="N535" i="74"/>
  <c r="P575" i="74"/>
  <c r="Q564" i="74"/>
  <c r="M587" i="74"/>
  <c r="R540" i="74"/>
  <c r="F47" i="74"/>
  <c r="G79" i="74"/>
  <c r="R589" i="74"/>
  <c r="J110" i="74"/>
  <c r="L64" i="74"/>
  <c r="L51" i="74"/>
  <c r="L105" i="74"/>
  <c r="F63" i="74"/>
  <c r="C53" i="74"/>
  <c r="F481" i="74"/>
  <c r="Q543" i="74"/>
  <c r="F67" i="74"/>
  <c r="H61" i="74"/>
  <c r="I495" i="74"/>
  <c r="I64" i="74"/>
  <c r="H111" i="74"/>
  <c r="H85" i="74"/>
  <c r="J54" i="74"/>
  <c r="H109" i="74"/>
  <c r="H48" i="74"/>
  <c r="F53" i="74"/>
  <c r="E41" i="74"/>
  <c r="H499" i="74"/>
  <c r="M583" i="74"/>
  <c r="D110" i="74"/>
  <c r="H54" i="74"/>
  <c r="C82" i="74"/>
  <c r="D96" i="74"/>
  <c r="G102" i="74"/>
  <c r="L111" i="74"/>
  <c r="F94" i="74"/>
  <c r="F73" i="74"/>
  <c r="L50" i="74"/>
  <c r="D34" i="74"/>
  <c r="J51" i="74"/>
  <c r="F96" i="74"/>
  <c r="J99" i="74"/>
  <c r="H76" i="74"/>
  <c r="L34" i="74"/>
  <c r="H45" i="74"/>
  <c r="H71" i="74"/>
  <c r="E88" i="74"/>
  <c r="I63" i="74"/>
  <c r="C39" i="74"/>
  <c r="K32" i="74"/>
  <c r="H34" i="74"/>
  <c r="C86" i="74"/>
  <c r="G61" i="74"/>
  <c r="K36" i="74"/>
  <c r="G465" i="74"/>
  <c r="H480" i="74"/>
  <c r="F484" i="74"/>
  <c r="H507" i="74"/>
  <c r="E502" i="74"/>
  <c r="G467" i="74"/>
  <c r="C500" i="74"/>
  <c r="I470" i="74"/>
  <c r="G470" i="74"/>
  <c r="N557" i="74"/>
  <c r="R549" i="74"/>
  <c r="R556" i="74"/>
  <c r="O580" i="74"/>
  <c r="M536" i="74"/>
  <c r="P593" i="74"/>
  <c r="R563" i="74"/>
  <c r="Q577" i="74"/>
  <c r="L540" i="74"/>
  <c r="H62" i="74"/>
  <c r="I35" i="74"/>
  <c r="O576" i="74"/>
  <c r="L60" i="74"/>
  <c r="K78" i="74"/>
  <c r="L62" i="74"/>
  <c r="I58" i="74"/>
  <c r="C510" i="74"/>
  <c r="Q579" i="74"/>
  <c r="L82" i="74"/>
  <c r="E79" i="74"/>
  <c r="D465" i="74"/>
  <c r="J92" i="74"/>
  <c r="L84" i="74"/>
  <c r="F65" i="74"/>
  <c r="J56" i="74"/>
  <c r="I96" i="74"/>
  <c r="L549" i="74"/>
  <c r="J42" i="74"/>
  <c r="F105" i="74"/>
  <c r="F80" i="74"/>
  <c r="J76" i="74"/>
  <c r="D60" i="74"/>
  <c r="E103" i="74"/>
  <c r="H66" i="74"/>
  <c r="K68" i="74"/>
  <c r="J111" i="74"/>
  <c r="J65" i="74"/>
  <c r="J49" i="74"/>
  <c r="I94" i="74"/>
  <c r="D70" i="74"/>
  <c r="F74" i="74"/>
  <c r="J33" i="74"/>
  <c r="L35" i="74"/>
  <c r="H68" i="74"/>
  <c r="I87" i="74"/>
  <c r="C63" i="74"/>
  <c r="G38" i="74"/>
  <c r="E32" i="74"/>
  <c r="I104" i="74"/>
  <c r="G85" i="74"/>
  <c r="K60" i="74"/>
  <c r="E36" i="74"/>
  <c r="E464" i="74"/>
  <c r="I467" i="74"/>
  <c r="D483" i="74"/>
  <c r="G505" i="74"/>
  <c r="D498" i="74"/>
  <c r="D466" i="74"/>
  <c r="F497" i="74"/>
  <c r="C470" i="74"/>
  <c r="H469" i="74"/>
  <c r="P546" i="74"/>
  <c r="R544" i="74"/>
  <c r="R554" i="74"/>
  <c r="O577" i="74"/>
  <c r="P534" i="74"/>
  <c r="Q591" i="74"/>
  <c r="L563" i="74"/>
  <c r="R576" i="74"/>
  <c r="M539" i="74"/>
  <c r="O552" i="74"/>
  <c r="P574" i="74"/>
  <c r="M562" i="74"/>
  <c r="N574" i="74"/>
  <c r="C108" i="74"/>
  <c r="G96" i="74"/>
  <c r="J48" i="74"/>
  <c r="J79" i="74"/>
  <c r="J73" i="74"/>
  <c r="J82" i="74"/>
  <c r="D62" i="74"/>
  <c r="D92" i="74"/>
  <c r="I79" i="74"/>
  <c r="D74" i="74"/>
  <c r="H100" i="74"/>
  <c r="F88" i="74"/>
  <c r="D95" i="74"/>
  <c r="G66" i="74"/>
  <c r="E104" i="74"/>
  <c r="F57" i="74"/>
  <c r="H69" i="74"/>
  <c r="D73" i="74"/>
  <c r="F64" i="74"/>
  <c r="K103" i="74"/>
  <c r="J87" i="74"/>
  <c r="F83" i="74"/>
  <c r="D109" i="74"/>
  <c r="F76" i="74"/>
  <c r="D98" i="74"/>
  <c r="K80" i="74"/>
  <c r="E62" i="74"/>
  <c r="D42" i="74"/>
  <c r="C58" i="74"/>
  <c r="L56" i="74"/>
  <c r="F38" i="74"/>
  <c r="I110" i="74"/>
  <c r="L85" i="74"/>
  <c r="K100" i="74"/>
  <c r="G92" i="74"/>
  <c r="C84" i="74"/>
  <c r="I75" i="74"/>
  <c r="E67" i="74"/>
  <c r="K58" i="74"/>
  <c r="G50" i="74"/>
  <c r="C42" i="74"/>
  <c r="I33" i="74"/>
  <c r="I43" i="74"/>
  <c r="E35" i="74"/>
  <c r="J47" i="74"/>
  <c r="F39" i="74"/>
  <c r="C107" i="74"/>
  <c r="I98" i="74"/>
  <c r="E90" i="74"/>
  <c r="K81" i="74"/>
  <c r="G73" i="74"/>
  <c r="C65" i="74"/>
  <c r="I56" i="74"/>
  <c r="E48" i="74"/>
  <c r="K39" i="74"/>
  <c r="E508" i="74"/>
  <c r="D510" i="74"/>
  <c r="C472" i="74"/>
  <c r="I501" i="74"/>
  <c r="C491" i="74"/>
  <c r="C473" i="74"/>
  <c r="H503" i="74"/>
  <c r="F493" i="74"/>
  <c r="F475" i="74"/>
  <c r="F482" i="74"/>
  <c r="H479" i="74"/>
  <c r="H512" i="74"/>
  <c r="C483" i="74"/>
  <c r="G513" i="74"/>
  <c r="I487" i="74"/>
  <c r="I469" i="74"/>
  <c r="H472" i="74"/>
  <c r="E505" i="74"/>
  <c r="C503" i="74"/>
  <c r="D490" i="74"/>
  <c r="I488" i="74"/>
  <c r="I476" i="74"/>
  <c r="I464" i="74"/>
  <c r="H487" i="74"/>
  <c r="H475" i="74"/>
  <c r="Q561" i="74"/>
  <c r="P583" i="74"/>
  <c r="P561" i="74"/>
  <c r="O588" i="74"/>
  <c r="M591" i="74"/>
  <c r="Q590" i="74"/>
  <c r="L571" i="74"/>
  <c r="L567" i="74"/>
  <c r="N579" i="74"/>
  <c r="L574" i="74"/>
  <c r="M579" i="74"/>
  <c r="M582" i="74"/>
  <c r="L535" i="74"/>
  <c r="N563" i="74"/>
  <c r="O593" i="74"/>
  <c r="M548" i="74"/>
  <c r="Q593" i="74"/>
  <c r="M561" i="74"/>
  <c r="L589" i="74"/>
  <c r="P556" i="74"/>
  <c r="O564" i="74"/>
  <c r="R536" i="74"/>
  <c r="L569" i="74"/>
  <c r="L557" i="74"/>
  <c r="L545" i="74"/>
  <c r="M593" i="74"/>
  <c r="M581" i="74"/>
  <c r="M569" i="74"/>
  <c r="M557" i="74"/>
  <c r="M545" i="74"/>
  <c r="R574" i="74"/>
  <c r="M541" i="74"/>
  <c r="P549" i="74"/>
  <c r="Q544" i="74"/>
  <c r="M574" i="74"/>
  <c r="M550" i="74"/>
  <c r="F93" i="74"/>
  <c r="F108" i="74"/>
  <c r="E80" i="74"/>
  <c r="D89" i="74"/>
  <c r="L93" i="74"/>
  <c r="E107" i="74"/>
  <c r="L37" i="74"/>
  <c r="G78" i="74"/>
  <c r="H74" i="74"/>
  <c r="E59" i="74"/>
  <c r="L75" i="74"/>
  <c r="H58" i="74"/>
  <c r="H87" i="74"/>
  <c r="K77" i="74"/>
  <c r="K71" i="74"/>
  <c r="F95" i="74"/>
  <c r="L86" i="74"/>
  <c r="J86" i="74"/>
  <c r="D65" i="74"/>
  <c r="L101" i="74"/>
  <c r="J52" i="74"/>
  <c r="F68" i="74"/>
  <c r="D72" i="74"/>
  <c r="J62" i="74"/>
  <c r="F89" i="74"/>
  <c r="D106" i="74"/>
  <c r="H82" i="74"/>
  <c r="G108" i="74"/>
  <c r="L71" i="74"/>
  <c r="L95" i="74"/>
  <c r="D80" i="74"/>
  <c r="G60" i="74"/>
  <c r="L40" i="74"/>
  <c r="E56" i="74"/>
  <c r="D55" i="74"/>
  <c r="D37" i="74"/>
  <c r="C110" i="74"/>
  <c r="F82" i="74"/>
  <c r="E100" i="74"/>
  <c r="K91" i="74"/>
  <c r="G83" i="74"/>
  <c r="C75" i="74"/>
  <c r="I66" i="74"/>
  <c r="E58" i="74"/>
  <c r="K49" i="74"/>
  <c r="G41" i="74"/>
  <c r="C33" i="74"/>
  <c r="C43" i="74"/>
  <c r="I34" i="74"/>
  <c r="D47" i="74"/>
  <c r="J38" i="74"/>
  <c r="G106" i="74"/>
  <c r="C98" i="74"/>
  <c r="I89" i="74"/>
  <c r="E81" i="74"/>
  <c r="K72" i="74"/>
  <c r="G64" i="74"/>
  <c r="C56" i="74"/>
  <c r="I47" i="74"/>
  <c r="E39" i="74"/>
  <c r="C499" i="74"/>
  <c r="C505" i="74"/>
  <c r="H470" i="74"/>
  <c r="I500" i="74"/>
  <c r="I489" i="74"/>
  <c r="I471" i="74"/>
  <c r="H502" i="74"/>
  <c r="D492" i="74"/>
  <c r="D474" i="74"/>
  <c r="H478" i="74"/>
  <c r="I513" i="74"/>
  <c r="H511" i="74"/>
  <c r="C479" i="74"/>
  <c r="G512" i="74"/>
  <c r="G486" i="74"/>
  <c r="G468" i="74"/>
  <c r="E471" i="74"/>
  <c r="E504" i="74"/>
  <c r="E491" i="74"/>
  <c r="F468" i="74"/>
  <c r="C488" i="74"/>
  <c r="C476" i="74"/>
  <c r="C464" i="74"/>
  <c r="I486" i="74"/>
  <c r="I474" i="74"/>
  <c r="R581" i="74"/>
  <c r="Q563" i="74"/>
  <c r="Q587" i="74"/>
  <c r="Q580" i="74"/>
  <c r="P589" i="74"/>
  <c r="N578" i="74"/>
  <c r="M567" i="74"/>
  <c r="L565" i="74"/>
  <c r="Q572" i="74"/>
  <c r="M572" i="74"/>
  <c r="N577" i="74"/>
  <c r="Q575" i="74"/>
  <c r="L586" i="74"/>
  <c r="L562" i="74"/>
  <c r="P591" i="74"/>
  <c r="P545" i="74"/>
  <c r="R591" i="74"/>
  <c r="L559" i="74"/>
  <c r="M586" i="74"/>
  <c r="M553" i="74"/>
  <c r="L561" i="74"/>
  <c r="O535" i="74"/>
  <c r="M568" i="74"/>
  <c r="M556" i="74"/>
  <c r="M544" i="74"/>
  <c r="N592" i="74"/>
  <c r="N580" i="74"/>
  <c r="N568" i="74"/>
  <c r="N556" i="74"/>
  <c r="N544" i="74"/>
  <c r="K82" i="74"/>
  <c r="E49" i="74"/>
  <c r="G42" i="74"/>
  <c r="D38" i="74"/>
  <c r="C89" i="74"/>
  <c r="K63" i="74"/>
  <c r="C47" i="74"/>
  <c r="I38" i="74"/>
  <c r="H496" i="74"/>
  <c r="F469" i="74"/>
  <c r="H498" i="74"/>
  <c r="F488" i="74"/>
  <c r="F470" i="74"/>
  <c r="H501" i="74"/>
  <c r="I490" i="74"/>
  <c r="I472" i="74"/>
  <c r="D476" i="74"/>
  <c r="I512" i="74"/>
  <c r="G507" i="74"/>
  <c r="C465" i="74"/>
  <c r="F508" i="74"/>
  <c r="E485" i="74"/>
  <c r="E467" i="74"/>
  <c r="D470" i="74"/>
  <c r="D468" i="74"/>
  <c r="D508" i="74"/>
  <c r="D487" i="74"/>
  <c r="D475" i="74"/>
  <c r="C498" i="74"/>
  <c r="C486" i="74"/>
  <c r="C474" i="74"/>
  <c r="M580" i="74"/>
  <c r="P586" i="74"/>
  <c r="Q584" i="74"/>
  <c r="L579" i="74"/>
  <c r="Q586" i="74"/>
  <c r="R572" i="74"/>
  <c r="N559" i="74"/>
  <c r="M559" i="74"/>
  <c r="P570" i="74"/>
  <c r="N566" i="74"/>
  <c r="O570" i="74"/>
  <c r="R573" i="74"/>
  <c r="M584" i="74"/>
  <c r="R559" i="74"/>
  <c r="Q588" i="74"/>
  <c r="L543" i="74"/>
  <c r="L590" i="74"/>
  <c r="Q557" i="74"/>
  <c r="N584" i="74"/>
  <c r="Q549" i="74"/>
  <c r="P557" i="74"/>
  <c r="M534" i="74"/>
  <c r="N567" i="74"/>
  <c r="N555" i="74"/>
  <c r="N543" i="74"/>
  <c r="O591" i="74"/>
  <c r="O579" i="74"/>
  <c r="O567" i="74"/>
  <c r="O555" i="74"/>
  <c r="O543" i="74"/>
  <c r="E91" i="74"/>
  <c r="G74" i="74"/>
  <c r="C66" i="74"/>
  <c r="I57" i="74"/>
  <c r="K40" i="74"/>
  <c r="C34" i="74"/>
  <c r="H46" i="74"/>
  <c r="K105" i="74"/>
  <c r="G97" i="74"/>
  <c r="I80" i="74"/>
  <c r="E72" i="74"/>
  <c r="G55" i="74"/>
  <c r="I499" i="74"/>
  <c r="D502" i="74"/>
  <c r="G72" i="74"/>
  <c r="J89" i="74"/>
  <c r="J103" i="74"/>
  <c r="F109" i="74"/>
  <c r="H72" i="74"/>
  <c r="J60" i="74"/>
  <c r="F34" i="74"/>
  <c r="D59" i="74"/>
  <c r="J94" i="74"/>
  <c r="L69" i="74"/>
  <c r="H47" i="74"/>
  <c r="H35" i="74"/>
  <c r="L89" i="74"/>
  <c r="H80" i="74"/>
  <c r="D82" i="74"/>
  <c r="F60" i="74"/>
  <c r="H92" i="74"/>
  <c r="D46" i="74"/>
  <c r="H64" i="74"/>
  <c r="F70" i="74"/>
  <c r="H53" i="74"/>
  <c r="L66" i="74"/>
  <c r="I100" i="74"/>
  <c r="C79" i="74"/>
  <c r="K106" i="74"/>
  <c r="D69" i="74"/>
  <c r="H94" i="74"/>
  <c r="E77" i="74"/>
  <c r="K56" i="74"/>
  <c r="H38" i="74"/>
  <c r="I52" i="74"/>
  <c r="F52" i="74"/>
  <c r="J34" i="74"/>
  <c r="K108" i="74"/>
  <c r="D75" i="74"/>
  <c r="C99" i="74"/>
  <c r="I90" i="74"/>
  <c r="E82" i="74"/>
  <c r="K73" i="74"/>
  <c r="G65" i="74"/>
  <c r="C57" i="74"/>
  <c r="I48" i="74"/>
  <c r="E40" i="74"/>
  <c r="E50" i="74"/>
  <c r="K41" i="74"/>
  <c r="G33" i="74"/>
  <c r="L45" i="74"/>
  <c r="H37" i="74"/>
  <c r="E105" i="74"/>
  <c r="K96" i="74"/>
  <c r="G88" i="74"/>
  <c r="C80" i="74"/>
  <c r="I71" i="74"/>
  <c r="E63" i="74"/>
  <c r="K54" i="74"/>
  <c r="G46" i="74"/>
  <c r="C38" i="74"/>
  <c r="G491" i="74"/>
  <c r="D495" i="74"/>
  <c r="I466" i="74"/>
  <c r="C511" i="74"/>
  <c r="E487" i="74"/>
  <c r="E469" i="74"/>
  <c r="G499" i="74"/>
  <c r="G489" i="74"/>
  <c r="G471" i="74"/>
  <c r="G473" i="74"/>
  <c r="H510" i="74"/>
  <c r="G506" i="74"/>
  <c r="H513" i="74"/>
  <c r="F507" i="74"/>
  <c r="C484" i="74"/>
  <c r="C466" i="74"/>
  <c r="H468" i="74"/>
  <c r="D501" i="74"/>
  <c r="I502" i="74"/>
  <c r="D477" i="74"/>
  <c r="E486" i="74"/>
  <c r="E474" i="74"/>
  <c r="D497" i="74"/>
  <c r="D485" i="74"/>
  <c r="D473" i="74"/>
  <c r="R578" i="74"/>
  <c r="N565" i="74"/>
  <c r="N576" i="74"/>
  <c r="M577" i="74"/>
  <c r="Q573" i="74"/>
  <c r="R584" i="74"/>
  <c r="O553" i="74"/>
  <c r="N553" i="74"/>
  <c r="P568" i="74"/>
  <c r="O558" i="74"/>
  <c r="O568" i="74"/>
  <c r="L572" i="74"/>
  <c r="N582" i="74"/>
  <c r="P558" i="74"/>
  <c r="R586" i="74"/>
  <c r="O540" i="74"/>
  <c r="M588" i="74"/>
  <c r="P555" i="74"/>
  <c r="O582" i="74"/>
  <c r="N534" i="74"/>
  <c r="M554" i="74"/>
  <c r="O578" i="74"/>
  <c r="O566" i="74"/>
  <c r="O554" i="74"/>
  <c r="O542" i="74"/>
  <c r="P590" i="74"/>
  <c r="P578" i="74"/>
  <c r="P566" i="74"/>
  <c r="P554" i="74"/>
  <c r="P542" i="74"/>
  <c r="M535" i="74"/>
  <c r="M585" i="74"/>
  <c r="N538" i="74"/>
  <c r="L103" i="74"/>
  <c r="J61" i="74"/>
  <c r="L74" i="74"/>
  <c r="E92" i="74"/>
  <c r="E101" i="74"/>
  <c r="L96" i="74"/>
  <c r="D94" i="74"/>
  <c r="J69" i="74"/>
  <c r="C94" i="74"/>
  <c r="L100" i="74"/>
  <c r="G87" i="74"/>
  <c r="E98" i="74"/>
  <c r="I111" i="74"/>
  <c r="F106" i="74"/>
  <c r="L43" i="74"/>
  <c r="F110" i="74"/>
  <c r="I70" i="74"/>
  <c r="F91" i="74"/>
  <c r="L80" i="74"/>
  <c r="J81" i="74"/>
  <c r="D40" i="74"/>
  <c r="H108" i="74"/>
  <c r="D91" i="74"/>
  <c r="L63" i="74"/>
  <c r="L97" i="74"/>
  <c r="L104" i="74"/>
  <c r="F87" i="74"/>
  <c r="C70" i="74"/>
  <c r="D48" i="74"/>
  <c r="C67" i="74"/>
  <c r="D56" i="74"/>
  <c r="F44" i="74"/>
  <c r="D64" i="74"/>
  <c r="J101" i="74"/>
  <c r="F61" i="74"/>
  <c r="G95" i="74"/>
  <c r="C87" i="74"/>
  <c r="I78" i="74"/>
  <c r="E70" i="74"/>
  <c r="K61" i="74"/>
  <c r="G53" i="74"/>
  <c r="C45" i="74"/>
  <c r="I36" i="74"/>
  <c r="I46" i="74"/>
  <c r="E38" i="74"/>
  <c r="J50" i="74"/>
  <c r="F42" i="74"/>
  <c r="L33" i="74"/>
  <c r="I101" i="74"/>
  <c r="E93" i="74"/>
  <c r="K84" i="74"/>
  <c r="G76" i="74"/>
  <c r="C68" i="74"/>
  <c r="I59" i="74"/>
  <c r="E51" i="74"/>
  <c r="K42" i="74"/>
  <c r="G34" i="74"/>
  <c r="I465" i="74"/>
  <c r="E482" i="74"/>
  <c r="C509" i="74"/>
  <c r="G497" i="74"/>
  <c r="G479" i="74"/>
  <c r="I509" i="74"/>
  <c r="G501" i="74"/>
  <c r="I481" i="74"/>
  <c r="F513" i="74"/>
  <c r="C504" i="74"/>
  <c r="G503" i="74"/>
  <c r="E493" i="74"/>
  <c r="F503" i="74"/>
  <c r="E494" i="74"/>
  <c r="E476" i="74"/>
  <c r="F480" i="74"/>
  <c r="F511" i="74"/>
  <c r="E509" i="74"/>
  <c r="I498" i="74"/>
  <c r="D493" i="74"/>
  <c r="D481" i="74"/>
  <c r="D469" i="74"/>
  <c r="C492" i="74"/>
  <c r="C480" i="74"/>
  <c r="C468" i="74"/>
  <c r="M573" i="74"/>
  <c r="M592" i="74"/>
  <c r="O590" i="74"/>
  <c r="N545" i="74"/>
  <c r="L550" i="74"/>
  <c r="P563" i="74"/>
  <c r="R562" i="74"/>
  <c r="Q538" i="74"/>
  <c r="L593" i="74"/>
  <c r="P538" i="74"/>
  <c r="R592" i="74"/>
  <c r="L548" i="74"/>
  <c r="N572" i="74"/>
  <c r="L547" i="74"/>
  <c r="N564" i="74"/>
  <c r="O538" i="74"/>
  <c r="N569" i="74"/>
  <c r="M542" i="74"/>
  <c r="P573" i="74"/>
  <c r="N583" i="74"/>
  <c r="M543" i="74"/>
  <c r="N573" i="74"/>
  <c r="N561" i="74"/>
  <c r="N549" i="74"/>
  <c r="N537" i="74"/>
  <c r="O585" i="74"/>
  <c r="O573" i="74"/>
  <c r="O561" i="74"/>
  <c r="O549" i="74"/>
  <c r="O537" i="74"/>
  <c r="O574" i="74"/>
  <c r="P544" i="74"/>
  <c r="N550" i="74"/>
  <c r="I102" i="74"/>
  <c r="H57" i="74"/>
  <c r="J72" i="74"/>
  <c r="E89" i="74"/>
  <c r="F97" i="74"/>
  <c r="J91" i="74"/>
  <c r="H91" i="74"/>
  <c r="C102" i="74"/>
  <c r="D45" i="74"/>
  <c r="H90" i="74"/>
  <c r="H84" i="74"/>
  <c r="L92" i="74"/>
  <c r="I108" i="74"/>
  <c r="D105" i="74"/>
  <c r="D33" i="74"/>
  <c r="I109" i="74"/>
  <c r="H67" i="74"/>
  <c r="F85" i="74"/>
  <c r="D79" i="74"/>
  <c r="L79" i="74"/>
  <c r="J37" i="74"/>
  <c r="G105" i="74"/>
  <c r="F90" i="74"/>
  <c r="D53" i="74"/>
  <c r="L91" i="74"/>
  <c r="I103" i="74"/>
  <c r="D85" i="74"/>
  <c r="F69" i="74"/>
  <c r="L46" i="74"/>
  <c r="E65" i="74"/>
  <c r="F54" i="74"/>
  <c r="D43" i="74"/>
  <c r="F62" i="74"/>
  <c r="F100" i="74"/>
  <c r="H59" i="74"/>
  <c r="K94" i="74"/>
  <c r="G86" i="74"/>
  <c r="C78" i="74"/>
  <c r="I69" i="74"/>
  <c r="E61" i="74"/>
  <c r="K52" i="74"/>
  <c r="G44" i="74"/>
  <c r="C36" i="74"/>
  <c r="C46" i="74"/>
  <c r="I37" i="74"/>
  <c r="D50" i="74"/>
  <c r="J41" i="74"/>
  <c r="F33" i="74"/>
  <c r="C101" i="74"/>
  <c r="I92" i="74"/>
  <c r="E84" i="74"/>
  <c r="K75" i="74"/>
  <c r="G67" i="74"/>
  <c r="C59" i="74"/>
  <c r="I50" i="74"/>
  <c r="E42" i="74"/>
  <c r="K33" i="74"/>
  <c r="E512" i="74"/>
  <c r="C481" i="74"/>
  <c r="C508" i="74"/>
  <c r="D496" i="74"/>
  <c r="D478" i="74"/>
  <c r="I508" i="74"/>
  <c r="G500" i="74"/>
  <c r="G480" i="74"/>
  <c r="D504" i="74"/>
  <c r="H497" i="74"/>
  <c r="G502" i="74"/>
  <c r="I491" i="74"/>
  <c r="E501" i="74"/>
  <c r="C493" i="74"/>
  <c r="C475" i="74"/>
  <c r="I477" i="74"/>
  <c r="F510" i="74"/>
  <c r="D472" i="74"/>
  <c r="F487" i="74"/>
  <c r="E492" i="74"/>
  <c r="E480" i="74"/>
  <c r="E468" i="74"/>
  <c r="D491" i="74"/>
  <c r="D479" i="74"/>
  <c r="D467" i="74"/>
  <c r="N588" i="74"/>
  <c r="R587" i="74"/>
  <c r="R579" i="74"/>
  <c r="Q542" i="74"/>
  <c r="N589" i="74"/>
  <c r="Q555" i="74"/>
  <c r="L555" i="74"/>
  <c r="N590" i="74"/>
  <c r="O587" i="74"/>
  <c r="M590" i="74"/>
  <c r="N591" i="74"/>
  <c r="O545" i="74"/>
  <c r="M570" i="74"/>
  <c r="O544" i="74"/>
  <c r="R560" i="74"/>
  <c r="R535" i="74"/>
  <c r="L568" i="74"/>
  <c r="P539" i="74"/>
  <c r="N570" i="74"/>
  <c r="O581" i="74"/>
  <c r="L542" i="74"/>
  <c r="O572" i="74"/>
  <c r="O560" i="74"/>
  <c r="O548" i="74"/>
  <c r="O536" i="74"/>
  <c r="P584" i="74"/>
  <c r="P572" i="74"/>
  <c r="P560" i="74"/>
  <c r="P548" i="74"/>
  <c r="P536" i="74"/>
  <c r="L536" i="74"/>
  <c r="Q567" i="74"/>
  <c r="N586" i="74"/>
  <c r="C114" i="74"/>
  <c r="H101" i="74"/>
  <c r="L53" i="74"/>
  <c r="H70" i="74"/>
  <c r="L87" i="74"/>
  <c r="G93" i="74"/>
  <c r="F84" i="74"/>
  <c r="I88" i="74"/>
  <c r="J85" i="74"/>
  <c r="D111" i="74"/>
  <c r="D86" i="74"/>
  <c r="H79" i="74"/>
  <c r="K110" i="74"/>
  <c r="G107" i="74"/>
  <c r="J102" i="74"/>
  <c r="F75" i="74"/>
  <c r="L108" i="74"/>
  <c r="F66" i="74"/>
  <c r="H83" i="74"/>
  <c r="F78" i="74"/>
  <c r="L73" i="74"/>
  <c r="F35" i="74"/>
  <c r="D103" i="74"/>
  <c r="H88" i="74"/>
  <c r="F111" i="74"/>
  <c r="D90" i="74"/>
  <c r="F102" i="74"/>
  <c r="G84" i="74"/>
  <c r="I67" i="74"/>
  <c r="J45" i="74"/>
  <c r="G63" i="74"/>
  <c r="L65" i="74"/>
  <c r="L41" i="74"/>
  <c r="G51" i="74"/>
  <c r="J96" i="74"/>
  <c r="J57" i="74"/>
  <c r="E94" i="74"/>
  <c r="K85" i="74"/>
  <c r="G77" i="74"/>
  <c r="C69" i="74"/>
  <c r="I60" i="74"/>
  <c r="E52" i="74"/>
  <c r="K43" i="74"/>
  <c r="G35" i="74"/>
  <c r="G45" i="74"/>
  <c r="C37" i="74"/>
  <c r="H49" i="74"/>
  <c r="D41" i="74"/>
  <c r="J32" i="74"/>
  <c r="G100" i="74"/>
  <c r="C92" i="74"/>
  <c r="I83" i="74"/>
  <c r="E75" i="74"/>
  <c r="K66" i="74"/>
  <c r="G58" i="74"/>
  <c r="C50" i="74"/>
  <c r="I41" i="74"/>
  <c r="E33" i="74"/>
  <c r="E510" i="74"/>
  <c r="F478" i="74"/>
  <c r="C507" i="74"/>
  <c r="C495" i="74"/>
  <c r="C477" i="74"/>
  <c r="I507" i="74"/>
  <c r="E497" i="74"/>
  <c r="E479" i="74"/>
  <c r="I497" i="74"/>
  <c r="F496" i="74"/>
  <c r="F500" i="74"/>
  <c r="H490" i="74"/>
  <c r="E500" i="74"/>
  <c r="H491" i="74"/>
  <c r="H473" i="74"/>
  <c r="F476" i="74"/>
  <c r="F509" i="74"/>
  <c r="G487" i="74"/>
  <c r="E473" i="74"/>
  <c r="F491" i="74"/>
  <c r="F479" i="74"/>
  <c r="F467" i="74"/>
  <c r="E490" i="74"/>
  <c r="E478" i="74"/>
  <c r="E466" i="74"/>
  <c r="P569" i="74"/>
  <c r="Q581" i="74"/>
  <c r="M589" i="74"/>
  <c r="M540" i="74"/>
  <c r="O551" i="74"/>
  <c r="O586" i="74"/>
  <c r="P587" i="74"/>
  <c r="O584" i="74"/>
  <c r="Q585" i="74"/>
  <c r="P588" i="74"/>
  <c r="N587" i="74"/>
  <c r="R542" i="74"/>
  <c r="R568" i="74"/>
  <c r="R541" i="74"/>
  <c r="O557" i="74"/>
  <c r="Q548" i="74"/>
  <c r="R565" i="74"/>
  <c r="L537" i="74"/>
  <c r="R566" i="74"/>
  <c r="P579" i="74"/>
  <c r="P540" i="74"/>
  <c r="P571" i="74"/>
  <c r="P559" i="74"/>
  <c r="P547" i="74"/>
  <c r="P535" i="74"/>
  <c r="Q583" i="74"/>
  <c r="Q571" i="74"/>
  <c r="Q559" i="74"/>
  <c r="Q547" i="74"/>
  <c r="Q535" i="74"/>
  <c r="Q568" i="74"/>
  <c r="O571" i="74"/>
  <c r="M538" i="74"/>
  <c r="E110" i="74"/>
  <c r="D100" i="74"/>
  <c r="L49" i="74"/>
  <c r="L67" i="74"/>
  <c r="F86" i="74"/>
  <c r="E83" i="74"/>
  <c r="D81" i="74"/>
  <c r="D87" i="74"/>
  <c r="F46" i="74"/>
  <c r="J104" i="74"/>
  <c r="D83" i="74"/>
  <c r="J77" i="74"/>
  <c r="D104" i="74"/>
  <c r="H96" i="74"/>
  <c r="D99" i="74"/>
  <c r="H73" i="74"/>
  <c r="D108" i="74"/>
  <c r="H63" i="74"/>
  <c r="H77" i="74"/>
  <c r="I76" i="74"/>
  <c r="E68" i="74"/>
  <c r="L32" i="74"/>
  <c r="H95" i="74"/>
  <c r="K86" i="74"/>
  <c r="H110" i="74"/>
  <c r="D84" i="74"/>
  <c r="H99" i="74"/>
  <c r="J83" i="74"/>
  <c r="K65" i="74"/>
  <c r="H44" i="74"/>
  <c r="I61" i="74"/>
  <c r="H60" i="74"/>
  <c r="J40" i="74"/>
  <c r="K111" i="74"/>
  <c r="D93" i="74"/>
  <c r="L55" i="74"/>
  <c r="I93" i="74"/>
  <c r="E85" i="74"/>
  <c r="K76" i="74"/>
  <c r="G68" i="74"/>
  <c r="C60" i="74"/>
  <c r="I51" i="74"/>
  <c r="E43" i="74"/>
  <c r="K34" i="74"/>
  <c r="K44" i="74"/>
  <c r="G36" i="74"/>
  <c r="L48" i="74"/>
  <c r="H40" i="74"/>
  <c r="D32" i="74"/>
  <c r="K99" i="74"/>
  <c r="G91" i="74"/>
  <c r="C83" i="74"/>
  <c r="I74" i="74"/>
  <c r="E66" i="74"/>
  <c r="K57" i="74"/>
  <c r="G49" i="74"/>
  <c r="C41" i="74"/>
  <c r="I32" i="74"/>
  <c r="D506" i="74"/>
  <c r="I475" i="74"/>
  <c r="C506" i="74"/>
  <c r="G493" i="74"/>
  <c r="G475" i="74"/>
  <c r="I506" i="74"/>
  <c r="C496" i="74"/>
  <c r="C478" i="74"/>
  <c r="H492" i="74"/>
  <c r="I493" i="74"/>
  <c r="F499" i="74"/>
  <c r="E489" i="74"/>
  <c r="E499" i="74"/>
  <c r="F490" i="74"/>
  <c r="F472" i="74"/>
  <c r="E475" i="74"/>
  <c r="E507" i="74"/>
  <c r="C471" i="74"/>
  <c r="E465" i="74"/>
  <c r="G490" i="74"/>
  <c r="G478" i="74"/>
  <c r="G466" i="74"/>
  <c r="F489" i="74"/>
  <c r="F477" i="74"/>
  <c r="F465" i="74"/>
  <c r="P567" i="74"/>
  <c r="L573" i="74"/>
  <c r="R585" i="74"/>
  <c r="P537" i="74"/>
  <c r="R538" i="74"/>
  <c r="L583" i="74"/>
  <c r="L578" i="74"/>
  <c r="Q582" i="74"/>
  <c r="L584" i="74"/>
  <c r="P582" i="74"/>
  <c r="P585" i="74"/>
  <c r="N540" i="74"/>
  <c r="Q566" i="74"/>
  <c r="N539" i="74"/>
  <c r="L554" i="74"/>
  <c r="M546" i="74"/>
  <c r="P564" i="74"/>
  <c r="Q592" i="74"/>
  <c r="O563" i="74"/>
  <c r="N571" i="74"/>
  <c r="O539" i="74"/>
  <c r="Q570" i="74"/>
  <c r="Q558" i="74"/>
  <c r="Q546" i="74"/>
  <c r="Q534" i="74"/>
  <c r="R582" i="74"/>
  <c r="R570" i="74"/>
  <c r="R558" i="74"/>
  <c r="R546" i="74"/>
  <c r="R534" i="74"/>
  <c r="N541" i="74"/>
  <c r="L541" i="74"/>
  <c r="N562" i="74"/>
  <c r="I97" i="74"/>
  <c r="G110" i="74"/>
  <c r="J64" i="74"/>
  <c r="L81" i="74"/>
  <c r="G81" i="74"/>
  <c r="F79" i="74"/>
  <c r="I85" i="74"/>
  <c r="G75" i="74"/>
  <c r="D101" i="74"/>
  <c r="F81" i="74"/>
  <c r="C76" i="74"/>
  <c r="K101" i="74"/>
  <c r="K89" i="74"/>
  <c r="J97" i="74"/>
  <c r="L68" i="74"/>
  <c r="I106" i="74"/>
  <c r="L58" i="74"/>
  <c r="J75" i="74"/>
  <c r="K74" i="74"/>
  <c r="H65" i="74"/>
  <c r="K107" i="74"/>
  <c r="J93" i="74"/>
  <c r="C85" i="74"/>
  <c r="K109" i="74"/>
  <c r="D78" i="74"/>
  <c r="K98" i="74"/>
  <c r="H81" i="74"/>
  <c r="C64" i="74"/>
  <c r="F43" i="74"/>
  <c r="K59" i="74"/>
  <c r="J58" i="74"/>
  <c r="H39" i="74"/>
  <c r="E111" i="74"/>
  <c r="H89" i="74"/>
  <c r="D54" i="74"/>
  <c r="C93" i="74"/>
  <c r="I84" i="74"/>
  <c r="E76" i="74"/>
  <c r="K67" i="74"/>
  <c r="G59" i="74"/>
  <c r="C51" i="74"/>
  <c r="I42" i="74"/>
  <c r="E34" i="74"/>
  <c r="E44" i="74"/>
  <c r="K35" i="74"/>
  <c r="F48" i="74"/>
  <c r="L39" i="74"/>
  <c r="I107" i="74"/>
  <c r="E99" i="74"/>
  <c r="K90" i="74"/>
  <c r="G82" i="74"/>
  <c r="C74" i="74"/>
  <c r="I65" i="74"/>
  <c r="E57" i="74"/>
  <c r="K48" i="74"/>
  <c r="G40" i="74"/>
  <c r="C32" i="74"/>
  <c r="C502" i="74"/>
  <c r="G474" i="74"/>
  <c r="I503" i="74"/>
  <c r="F492" i="74"/>
  <c r="F474" i="74"/>
  <c r="H504" i="74"/>
  <c r="H494" i="74"/>
  <c r="H476" i="74"/>
  <c r="C489" i="74"/>
  <c r="H488" i="74"/>
  <c r="F498" i="74"/>
  <c r="G485" i="74"/>
  <c r="E498" i="74"/>
  <c r="D489" i="74"/>
  <c r="D471" i="74"/>
  <c r="I473" i="74"/>
  <c r="E506" i="74"/>
  <c r="E513" i="74"/>
  <c r="D503" i="74"/>
  <c r="H489" i="74"/>
  <c r="H477" i="74"/>
  <c r="H465" i="74"/>
  <c r="G488" i="74"/>
  <c r="G476" i="74"/>
  <c r="G464" i="74"/>
  <c r="R593" i="74"/>
  <c r="O569" i="74"/>
  <c r="P592" i="74"/>
  <c r="O592" i="74"/>
  <c r="N536" i="74"/>
  <c r="M578" i="74"/>
  <c r="M576" i="74"/>
  <c r="L581" i="74"/>
  <c r="R577" i="74"/>
  <c r="R580" i="74"/>
  <c r="R583" i="74"/>
  <c r="Q537" i="74"/>
  <c r="O565" i="74"/>
  <c r="Q536" i="74"/>
  <c r="P550" i="74"/>
  <c r="P543" i="74"/>
  <c r="O562" i="74"/>
  <c r="R590" i="74"/>
  <c r="L560" i="74"/>
  <c r="R567" i="74"/>
  <c r="L538" i="74"/>
  <c r="R569" i="74"/>
  <c r="R557" i="74"/>
  <c r="R545" i="74"/>
  <c r="O534" i="74"/>
  <c r="L582" i="74"/>
  <c r="L570" i="74"/>
  <c r="L558" i="74"/>
  <c r="L546" i="74"/>
  <c r="L534" i="74"/>
  <c r="AI22" i="124"/>
  <c r="H38" i="104" l="1"/>
  <c r="H29" i="104"/>
  <c r="AD22" i="104"/>
  <c r="H10" i="104"/>
  <c r="H38" i="103"/>
  <c r="H29" i="103"/>
  <c r="AD22" i="103"/>
  <c r="H10" i="103"/>
  <c r="H38" i="102"/>
  <c r="H29" i="102"/>
  <c r="AD22" i="102"/>
  <c r="AI22" i="102" s="1"/>
  <c r="H10" i="102"/>
  <c r="H38" i="101"/>
  <c r="H29" i="101"/>
  <c r="AI22" i="101" s="1"/>
  <c r="AD22" i="101"/>
  <c r="H10" i="101"/>
  <c r="H38" i="100"/>
  <c r="H29" i="100"/>
  <c r="AD22" i="100"/>
  <c r="H10" i="100"/>
  <c r="H38" i="99"/>
  <c r="H29" i="99"/>
  <c r="AD22" i="99"/>
  <c r="AI22" i="99" s="1"/>
  <c r="H10" i="99"/>
  <c r="H38" i="98"/>
  <c r="H29" i="98"/>
  <c r="AD22" i="98"/>
  <c r="H10" i="98"/>
  <c r="H38" i="97"/>
  <c r="H29" i="97"/>
  <c r="AD22" i="97"/>
  <c r="H10" i="97"/>
  <c r="H38" i="96"/>
  <c r="H29" i="96"/>
  <c r="AD22" i="96"/>
  <c r="H10" i="96"/>
  <c r="H38" i="95"/>
  <c r="H29" i="95"/>
  <c r="AD22" i="95"/>
  <c r="AI22" i="95" s="1"/>
  <c r="H10" i="95"/>
  <c r="H38" i="94"/>
  <c r="H29" i="94"/>
  <c r="AD22" i="94"/>
  <c r="AI22" i="94" s="1"/>
  <c r="H10" i="94"/>
  <c r="H38" i="93"/>
  <c r="H29" i="93"/>
  <c r="AD22" i="93"/>
  <c r="H10" i="93"/>
  <c r="H38" i="92"/>
  <c r="H29" i="92"/>
  <c r="AD22" i="92"/>
  <c r="H10" i="92"/>
  <c r="H38" i="91"/>
  <c r="H29" i="91"/>
  <c r="AD22" i="91"/>
  <c r="H10" i="91"/>
  <c r="H38" i="90"/>
  <c r="H29" i="90"/>
  <c r="AD22" i="90"/>
  <c r="H10" i="90"/>
  <c r="H38" i="89"/>
  <c r="H29" i="89"/>
  <c r="AD22" i="89"/>
  <c r="H10" i="89"/>
  <c r="H38" i="88"/>
  <c r="H29" i="88"/>
  <c r="AD22" i="88"/>
  <c r="H10" i="88"/>
  <c r="H38" i="87"/>
  <c r="H29" i="87"/>
  <c r="AD22" i="87"/>
  <c r="H10" i="87"/>
  <c r="H38" i="86"/>
  <c r="H29" i="86"/>
  <c r="AD22" i="86"/>
  <c r="H10" i="86"/>
  <c r="H38" i="85"/>
  <c r="H29" i="85"/>
  <c r="AD22" i="85"/>
  <c r="AI22" i="85" s="1"/>
  <c r="H10" i="85"/>
  <c r="H38" i="84"/>
  <c r="H29" i="84"/>
  <c r="AD22" i="84"/>
  <c r="H10" i="84"/>
  <c r="H38" i="83"/>
  <c r="H29" i="83"/>
  <c r="AD22" i="83"/>
  <c r="H10" i="83"/>
  <c r="H38" i="82"/>
  <c r="H29" i="82"/>
  <c r="AD22" i="82"/>
  <c r="H10" i="82"/>
  <c r="H38" i="81"/>
  <c r="H29" i="81"/>
  <c r="AD22" i="81"/>
  <c r="H10" i="81"/>
  <c r="H38" i="80"/>
  <c r="H29" i="80"/>
  <c r="AI22" i="80" s="1"/>
  <c r="AD22" i="80"/>
  <c r="H10" i="80"/>
  <c r="H38" i="79"/>
  <c r="H29" i="79"/>
  <c r="AD22" i="79"/>
  <c r="H10" i="79"/>
  <c r="H38" i="78"/>
  <c r="H29" i="78"/>
  <c r="AD22" i="78"/>
  <c r="H10" i="78"/>
  <c r="H38" i="77"/>
  <c r="H29" i="77"/>
  <c r="AD22" i="77"/>
  <c r="H10" i="77"/>
  <c r="H38" i="76"/>
  <c r="H29" i="76"/>
  <c r="AD22" i="76"/>
  <c r="H10" i="76"/>
  <c r="H38" i="75"/>
  <c r="H29" i="75"/>
  <c r="AD22" i="75"/>
  <c r="H10" i="75"/>
  <c r="A52" i="29"/>
  <c r="A53" i="29"/>
  <c r="A43" i="29"/>
  <c r="A44" i="29"/>
  <c r="A45" i="29"/>
  <c r="A46" i="29"/>
  <c r="A47" i="29"/>
  <c r="A48" i="29"/>
  <c r="A49" i="29"/>
  <c r="A50" i="29"/>
  <c r="A51" i="29"/>
  <c r="A28" i="29"/>
  <c r="A29" i="29"/>
  <c r="A30" i="29"/>
  <c r="A31" i="29"/>
  <c r="A32" i="29"/>
  <c r="A33" i="29"/>
  <c r="A34" i="29"/>
  <c r="A35" i="29"/>
  <c r="A36" i="29"/>
  <c r="A37" i="29"/>
  <c r="A38" i="29"/>
  <c r="A16" i="29"/>
  <c r="A17" i="29"/>
  <c r="A18" i="29"/>
  <c r="A19" i="29"/>
  <c r="A20" i="29"/>
  <c r="A21" i="29"/>
  <c r="A22" i="29"/>
  <c r="A23" i="29"/>
  <c r="A24" i="29"/>
  <c r="A25" i="29"/>
  <c r="A26" i="29"/>
  <c r="A27" i="29"/>
  <c r="A8" i="29"/>
  <c r="A9" i="29"/>
  <c r="A10" i="29"/>
  <c r="A11" i="29"/>
  <c r="A12" i="29"/>
  <c r="A13" i="29"/>
  <c r="A14" i="29"/>
  <c r="A15" i="29"/>
  <c r="AD22" i="58"/>
  <c r="H10" i="70"/>
  <c r="H10" i="71"/>
  <c r="H10" i="72"/>
  <c r="AD22" i="19"/>
  <c r="AD22" i="72"/>
  <c r="H10" i="73"/>
  <c r="H10" i="63"/>
  <c r="H10" i="62"/>
  <c r="H38" i="73"/>
  <c r="H29" i="73"/>
  <c r="AD22" i="73"/>
  <c r="H38" i="72"/>
  <c r="H29" i="72"/>
  <c r="H38" i="71"/>
  <c r="H29" i="71"/>
  <c r="AD22" i="71"/>
  <c r="H38" i="70"/>
  <c r="H29" i="70"/>
  <c r="AD22" i="70"/>
  <c r="AI22" i="70" s="1"/>
  <c r="H38" i="69"/>
  <c r="H29" i="69"/>
  <c r="AD22" i="69"/>
  <c r="H10" i="69"/>
  <c r="H38" i="68"/>
  <c r="H29" i="68"/>
  <c r="AD22" i="68"/>
  <c r="H10" i="68"/>
  <c r="H38" i="67"/>
  <c r="H29" i="67"/>
  <c r="AD22" i="67"/>
  <c r="H10" i="67"/>
  <c r="H38" i="66"/>
  <c r="H29" i="66"/>
  <c r="AD22" i="66"/>
  <c r="AI22" i="66" s="1"/>
  <c r="H10" i="66"/>
  <c r="H38" i="65"/>
  <c r="H29" i="65"/>
  <c r="AD22" i="65"/>
  <c r="H10" i="65"/>
  <c r="H38" i="64"/>
  <c r="H29" i="64"/>
  <c r="AD22" i="64"/>
  <c r="H10" i="64"/>
  <c r="H38" i="63"/>
  <c r="H29" i="63"/>
  <c r="AD22" i="63"/>
  <c r="H38" i="62"/>
  <c r="H29" i="62"/>
  <c r="AD22" i="62"/>
  <c r="AI22" i="62" s="1"/>
  <c r="H38" i="61"/>
  <c r="H29" i="61"/>
  <c r="AD22" i="61"/>
  <c r="H10" i="61"/>
  <c r="H38" i="60"/>
  <c r="H29" i="60"/>
  <c r="AD22" i="60"/>
  <c r="H10" i="60"/>
  <c r="H38" i="59"/>
  <c r="H29" i="59"/>
  <c r="AD22" i="59"/>
  <c r="H10" i="59"/>
  <c r="H38" i="58"/>
  <c r="H29" i="58"/>
  <c r="H10" i="58"/>
  <c r="H38" i="57"/>
  <c r="H29" i="57"/>
  <c r="AD22" i="57"/>
  <c r="H10" i="57"/>
  <c r="H38" i="56"/>
  <c r="H29" i="56"/>
  <c r="AD22" i="56"/>
  <c r="H10" i="56"/>
  <c r="H38" i="55"/>
  <c r="H29" i="55"/>
  <c r="AD22" i="55"/>
  <c r="H10" i="55"/>
  <c r="H38" i="54"/>
  <c r="H29" i="54"/>
  <c r="AD22" i="54"/>
  <c r="H10" i="54"/>
  <c r="H38" i="19"/>
  <c r="H29" i="19"/>
  <c r="H10" i="19"/>
  <c r="A42" i="29"/>
  <c r="A41" i="29"/>
  <c r="A40" i="29"/>
  <c r="A39" i="29"/>
  <c r="A7" i="29"/>
  <c r="A6" i="29"/>
  <c r="A5" i="29"/>
  <c r="G32" i="74" a="1"/>
  <c r="Q117" i="74" a="1"/>
  <c r="Q116" i="74" a="1"/>
  <c r="H115" i="74" a="1"/>
  <c r="H116" i="74" a="1"/>
  <c r="Q114" i="74" a="1"/>
  <c r="Q118" i="74" a="1"/>
  <c r="H117" i="74" a="1"/>
  <c r="Q115" i="74" a="1"/>
  <c r="H114" i="74" a="1"/>
  <c r="Q119" i="74" a="1"/>
  <c r="H118" i="74" a="1"/>
  <c r="H118" i="74" l="1"/>
  <c r="Q119" i="74"/>
  <c r="H114" i="74"/>
  <c r="Q115" i="74"/>
  <c r="H117" i="74"/>
  <c r="Q118" i="74"/>
  <c r="Q114" i="74"/>
  <c r="H116" i="74"/>
  <c r="H115" i="74"/>
  <c r="Q116" i="74"/>
  <c r="Q117" i="74"/>
  <c r="G32" i="74"/>
  <c r="AI22" i="88"/>
  <c r="AI22" i="87"/>
  <c r="AI22" i="82"/>
  <c r="AI22" i="81"/>
  <c r="AI22" i="79"/>
  <c r="AI22" i="77"/>
  <c r="AI22" i="72"/>
  <c r="AI22" i="71"/>
  <c r="AI22" i="67"/>
  <c r="AI22" i="65"/>
  <c r="AI22" i="59"/>
  <c r="AI22" i="56"/>
  <c r="AI22" i="100"/>
  <c r="AI22" i="84"/>
  <c r="AI22" i="98"/>
  <c r="AI22" i="75"/>
  <c r="AI22" i="96"/>
  <c r="AI22" i="103"/>
  <c r="AI22" i="91"/>
  <c r="AI22" i="78"/>
  <c r="AI22" i="92"/>
  <c r="AI22" i="89"/>
  <c r="AI22" i="86"/>
  <c r="AI22" i="93"/>
  <c r="AI22" i="76"/>
  <c r="AI22" i="83"/>
  <c r="AI22" i="90"/>
  <c r="AI22" i="97"/>
  <c r="AI22" i="104"/>
  <c r="AI22" i="60"/>
  <c r="AI22" i="64"/>
  <c r="AI22" i="68"/>
  <c r="AI22" i="61"/>
  <c r="AI22" i="57"/>
  <c r="AI22" i="63"/>
  <c r="AI22" i="58"/>
  <c r="AI22" i="73"/>
  <c r="AI22" i="69"/>
  <c r="AI22" i="55"/>
  <c r="AI22" i="54"/>
  <c r="AI22" i="19"/>
  <c r="R119" i="74" a="1"/>
  <c r="R118" i="74" a="1"/>
  <c r="I118" i="74" a="1"/>
  <c r="R117" i="74" a="1"/>
  <c r="I117" i="74" a="1"/>
  <c r="R116" i="74" a="1"/>
  <c r="I116" i="74" a="1"/>
  <c r="R115" i="74" a="1"/>
  <c r="I115" i="74" a="1"/>
  <c r="R114" i="74" a="1"/>
  <c r="I114" i="74" a="1"/>
  <c r="D5" i="29"/>
  <c r="B5" i="29"/>
  <c r="C5" i="29"/>
  <c r="H5" i="29"/>
  <c r="E5" i="29"/>
  <c r="F5" i="29"/>
  <c r="I114" i="74" l="1"/>
  <c r="R114" i="74"/>
  <c r="I115" i="74"/>
  <c r="R115" i="74"/>
  <c r="I116" i="74"/>
  <c r="R116" i="74"/>
  <c r="I117" i="74"/>
  <c r="R117" i="74"/>
  <c r="I118" i="74"/>
  <c r="R118" i="74"/>
  <c r="R119" i="74"/>
  <c r="J18" i="3"/>
  <c r="G5" i="2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DE51D242-8D22-4CAD-8A97-B372EEA1128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※「提供サービス」は自動反映の為、入力不要です。</t>
        </r>
      </text>
    </comment>
    <comment ref="AN21" authorId="1" shapeId="0" xr:uid="{E717154F-19E6-4061-9EFD-8937C2FC693C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726E45F3-85A9-4F7B-BB89-356D07B0F1AD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8BBA55E2-AB18-4206-BB3F-01438FE08B9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（例）「ポータブル発電機〇台（単価△円）…」【品名】○個（単価△円）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23CC7339-FEE7-4682-B1F5-1780AC949643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00000000-0006-0000-1100-000001000000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00000000-0006-0000-1100-00000200000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00000000-0006-0000-1100-00000300000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（例）「ポータブル発電機〇台（単価△円）…」【品名】○個（単価△円）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A750F3AB-1AFB-44CE-A29A-0D353143545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C1BDC6F6-0E64-4B8C-AE41-714E601FA477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DE37F093-F237-4C61-82E9-5261DB2D8A9B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41E08706-0053-42CD-A762-4B9E43E15D9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（例）「ポータブル発電機〇台（単価△円）…」【品名】○個（単価△円）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26009EBC-28C1-4160-9396-9AFF9E008AE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B1E92F3F-46F8-4B25-835E-E32F69F42024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3E420A7E-ECB9-4924-8DC7-CD59E978A9BD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B4C02F80-2C29-4949-BAE2-A6D7DF631937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93DEF88E-8250-4F0B-98D7-E9E69C9B27C1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928E9DF3-B27C-42B4-8DDF-2BF0DF3712DE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FCE0FFE9-5245-4884-A5FD-9ADCE8855815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AD955914-5900-481C-918A-3EB9BD98DB0F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0BD1DA03-9628-4CB8-8A31-56E95CD60541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A16A1C54-8CC1-4C5B-9E23-9769A498E408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A18EC1EC-F4C1-4206-93DC-C3A9DC34F0B2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D2BA8B70-DE2C-4CC1-9D1F-D89E5B134BD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647D662F-99F3-4DFB-9779-F941C6E8D719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396C4A4C-5FC5-48D9-94A6-659A323F00BB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9C747980-9F6C-4E93-805B-E327A952729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6233C4A0-958C-4FAE-A194-8461D212FCC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01F7D893-2465-45D8-9903-722A3E47730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FB982FBC-00A8-487E-BA32-45B7F3B6FE42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6E378A71-63BA-4701-A426-32DBC18E746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ACBD0E3B-8A51-4B43-8A98-A64FE3CF53B4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D8F08D0C-7F6B-4B24-ABB9-375D286D4A2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ABB9A424-E33D-449B-A863-7259E59D7DCB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C23BE0F2-F4CE-422A-988C-E65DDC53CF85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28A4EF9E-5758-4E2B-9519-BB10B738B29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57758570-4ECB-4BF2-83FC-06B5464BDB1F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E991CDAF-64E2-4690-9C6C-487CD04480A9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F59D19C0-D504-4694-9156-3932A6E0C04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2C57F0EF-ECF3-45A1-9A21-B207D014BF5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D5023DE0-9BE4-4DE9-9C8D-6C6FA28E0B3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4B4D0E7D-22C3-437B-8C3E-C1E6D71C4449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07CF1B00-58BB-4C84-9335-C1FC0AFCB3C8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D0C15084-49E3-4A14-8BDD-CA31E509CC8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9614C10D-18F6-4045-8687-12FF826B337C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221DFFD1-E0A6-413B-AD14-688012CC9984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6E76667A-1ED7-4D82-9635-3EFF8D5C0601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C1243544-C911-46B1-B3AF-78D04F5F64A8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169EC633-4D8A-41A8-80EA-4492B7C533C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01BC6E82-3F5D-4FF5-BEDA-868B010B707B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4E81DC15-A30C-447D-8DEC-AC943676B3CF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E08A5874-BB56-485F-8AF7-3E68F0D565E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231D0D6C-B19B-4669-A145-91AFA52A1883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443BD0D7-F713-4697-90FC-059AAE1DCC25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81B7BA8A-7E12-4CE4-89FB-B8F0E6221DA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FFBF7C60-95CD-4AD0-9603-CD53A762CB2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6653EE93-3767-4FE5-9A4F-8FE790EBB5B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EA1355EE-4ADC-4F34-812F-6C1F7E11668C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EF220D97-AF2C-4CD5-982E-FA4E500C8AAF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753B7BAC-EEA1-4C0E-A1C8-480BDD041AB7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1E673742-6D1A-4E43-9502-85A5F4EB4642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0D20E7F0-DCAB-4885-8826-5A10043B1B8D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40B1A7D2-08A4-4BD9-8EF1-BE4AA2DC8AC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600A8361-459A-414C-87F1-BBC25EB38CBD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72836172-96C9-4291-A6A8-03F4CB53372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080A7E73-9E45-406A-B5C6-4C8106AC9C6A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7F44307C-C23B-4A3A-B32E-0AA014E2253B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2061D897-C8B8-444F-A593-5B78DD5F7339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B6D66369-33F7-47F4-84C9-FBD43A431C8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AB3E3D9B-2FEA-4D5A-9318-0AB39AE47013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EF635AC8-1CCB-4D42-A099-5D73C98B6237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C8289E28-BBA9-40D8-95AB-77DA2CFEFD4E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16348EB1-A8A3-4AD4-AEF1-8B121EC0A0B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B9F175DB-F47D-48A8-B8DB-DF9A3AE4205C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E1F294E0-2D65-4136-9568-2846AE9AD42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6DD53291-F5FA-455D-8FA2-8206FFF6A8F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295CD71C-7C83-4ADA-B768-C8E8C186FA7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65F88903-2078-4000-ABF7-5F3BF47EA3A2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39F760AC-0F05-478C-9BCE-67826EE59684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8C1AB942-FC6B-4418-BD43-D598E20DE0C5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CDE637FE-574B-41A7-AF83-4BB5C91E9B4C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4B9CB9B3-7EB1-4F5A-B768-C1D63B6936AD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F069B7CE-9E0D-4456-84DF-37455BF6538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D8760A18-DD68-404E-917D-6F1A16A152E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4C0F1500-E66B-44CA-BC85-B096C1349EC5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4A2E2673-12BD-4292-ADFF-369AE1C03027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B4A38C0C-7504-475D-B706-FD4B0EF823A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A15F285A-FFC7-426B-96AC-5DC882560D1D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F8938A9F-E6BB-4688-BEAA-2A9992956DF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4FAFEB66-8294-4E1D-B15A-10482DCA0784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A1E08A9F-5DA6-4441-89AB-E3867E65E69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038E690C-44BE-4A83-983B-D9446F55CC2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19992540-D0CF-4858-908E-B1E5DF4038F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89567C4C-ECCE-489C-B857-ED7EAD2F82C9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DB0C9611-0691-475A-8E05-FBD713A84BB8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B86BB455-572D-4EE4-9FA8-57B3382EE1B9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7FF86D2D-432D-41D3-9E1F-3A21DA07482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EB3C3B62-8E60-4B60-BACE-165B3293C6BD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F9D17066-8BBE-42B8-932E-B62AD40A95B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74CD2209-8AA1-4211-A02B-9B3FBFFB79D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972D0128-B664-4E83-96D9-BD252953CF73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65CC02B2-693A-4B4C-B9E9-5E413387578D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13197C25-035D-4E96-B15A-3A718DCB129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30BCCEFF-8382-4841-A434-3694E9D819ED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FDDF3D0C-39FF-4EE9-8547-6D44D7A54D4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36EABA49-005B-44F9-914A-F90445F7FDCF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04AEBBBA-5344-4792-BDCF-B688D914EEF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452634B8-C3B7-4D64-A751-27230ED6AA2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12C51289-B52A-40C4-85B0-2A82E7A65F4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84655276-AA5D-41A9-AED7-1A7032C12A99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EB63C8FC-0614-4DB1-AC40-63A781DC4217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70C908DF-BB02-455C-A607-954721E4C309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D29F6DCB-6A04-43A5-8E8C-F436A1740812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562C465F-23E3-4DFB-8864-83D15C2CA877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77A96BFC-DE46-4C79-8DB4-14F4BF6C5D0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98C8D2F2-10E0-4F8D-82F8-8308CC6D9394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BC4E685D-7D40-448F-984E-CCD4F9C9211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B4EF55A0-164F-4061-BFED-B24C18EFB766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74E1E913-5DB0-456E-8F6D-8A41F6D7D6E5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DC640C0F-CE97-43D5-ACB0-F6254C538E89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3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466347BF-FEB3-455E-BACB-3004CAA5F11D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433E1DC1-ED4A-4B8D-B86A-5B7B884B0AB2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1BBC8FA0-4021-4E24-9A35-05D38184A39D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D5D823F5-CF7E-472C-8515-02A115CB44FE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3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48738E38-D795-4927-89E7-D970C604D62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213B3183-7807-4E93-AA42-D4439B992FF9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7802CF21-0A48-4409-AF6D-3E96DD35BEF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F68D36C3-9BA6-4441-AB90-9B23304DC94E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3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3C1ABB81-5DE2-4B14-BFA5-FE9A55E1F38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0D046401-B8F0-4439-86BD-16488D7D285E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C0CC386D-F689-447C-AA87-60326AE7F64D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0767FA1D-3071-458E-B15C-F22A1EA7BB9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3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598A1A2E-69A3-46B2-9685-910F61214CF9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CCC9CE15-3AE6-4FAA-83C2-FEF89436FF03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BFA4000B-7D5D-434D-BABE-3D1951535AF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78E40F38-2724-464B-8688-55B17CCB92E4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3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BC30A876-08E1-4DA7-8C39-00E303E4A1C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D1CEE2D9-0B77-42CF-849F-FCB3D99CF9B8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9E649DF5-A062-4861-9E31-0172CD2FF17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F85351BE-84C8-4866-99BE-BC9B4664DB55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3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A56F1531-32A0-4F24-BB87-69C743252429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9EA9EA3B-8C35-451B-BC62-EAE7EC8EC328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F3DC53B5-A920-49E5-AD76-E3C26B4A450E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BEA49FBE-7E55-49DE-A73B-182C1F7B67A8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3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5F77AB1F-B334-415E-9470-4471925A3D8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E0F2CF89-0E4F-4A32-9506-226E5C752FC3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6E72279F-407D-4DAC-A77B-8DAEDFA6897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B59F3328-F832-44E9-AF25-30AC0958B56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3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06CF0979-54AB-4DD8-8FD4-9053EC249E52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831AF5EC-7241-4E18-9631-1741A9EFE626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D161E706-D233-44ED-B669-C1A0E687237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4716F980-98A0-4DF0-91E7-CFE9CC45E18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3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03BE4886-1F9E-4967-8446-7E8C8D3AD752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ECB8920F-7D19-41F3-9C27-C889AB1A8F46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C1D253D2-09A5-4A1E-85C8-A05E41EFE13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CCCC4DDD-1451-433B-8E93-3A6C9D927A7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4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0A0C6A67-2F67-4641-A608-5D0BCD636C25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5B585C52-15A8-44E2-ADE6-470330B6531B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C3555676-07F9-4481-BC0B-696FB9F7377D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196D2FBA-E284-47A3-A3FE-42D1DCEF70BF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4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AD3FB6F7-C287-4916-A2CB-8C0621DFEF0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35B1056F-B595-42A3-9C53-4F352C147DC1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38F3DA6A-828E-4ECF-9CB9-278B25954D89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E501CDFF-0842-43F4-A59C-406401D928E2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4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5F7FCB6C-538F-4B5C-B542-215D514B350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E47BAB5F-2D1E-4B31-884E-1749E5CE4635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821FBD78-493F-42BD-8D18-45FC53C8CF59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67AFACE5-ADF2-4FE1-BB62-92F517DF2E82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4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E8E607F9-BBEF-48E3-9C69-CF47B4AA13D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D9B39F08-7777-47F0-BB43-BDE78DB139FB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0EB78701-1E58-4F39-A112-E430676EA59F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E98F8148-3AE3-4C9C-8F18-DB19FD81F77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4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5EBDEFBA-13AC-4690-ACA8-C59AFD6CBCE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74F18E30-C059-4DAE-A10F-3BFDBF13CC9E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36CA9C6B-3B28-45D9-A4E6-E55CAD868B3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44CB93CD-FF34-4999-8E0D-F9EF96923D1E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4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ABA3AABE-E673-4DBC-8DC5-E6B67812BFC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4C9AF7F2-CE07-4ACE-8531-69ED1EB52C81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AA136096-77E2-41E2-93A0-3DFECF596BE8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FF35327A-3C39-4514-8DA0-1DF01FC16A89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4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AE2E17A3-4895-4AC0-B28A-C3F6EF4B33C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A5EF2606-C0EA-40EC-837D-5334268ECA2E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5F66AE22-286A-4C92-ADEB-76B9E417CC7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22189765-DD88-4C9E-BD1C-B10F5074C48F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4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9A855C2C-E685-4CF5-BF42-46AFC9C67AD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78059301-9C27-43FF-99F9-A73D78775322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CFCA04EF-F653-4DDB-82F9-86A3E7E4647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6E264E88-DF05-4F20-860E-A1A5AD0A596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4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35514803-3720-4297-8505-135E019C0751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6E2EBAE8-F6CA-4DB0-82F5-F7CEE3916648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80AD2C4B-917C-4449-8D3D-2C4C6E33BD94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74515724-71B2-4487-A7E8-926F38885B05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4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2509D20B-47DE-489F-8E59-4301FFC2ABEF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FE026087-24F8-40DA-89CC-F2F53D51A349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5760E7E5-50F7-4125-B676-2F26559F9A9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B978CCF8-B0D2-407B-B393-ADAE334829F8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5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8DEA20D9-A27A-4F47-A167-4079CAB5A0A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FB5C6517-D912-4EEC-94D7-2902B6878B7E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08C1583E-CDFE-468D-A198-6828C71410D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749DC66A-DC64-45CC-9AE9-675540D22AA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5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BD40B826-889D-4B3D-9580-5FE3D0E7DD39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83C07280-1CA7-4C7E-AD94-5FB8A276B68F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B524A915-AD67-4F1D-A4D8-DEF2F708538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368008F0-9DE3-4037-83C1-A58B50D256E2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5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599AC2DF-88F1-486F-80C0-E04DFB03B441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A72FE030-DF11-4BD1-B09C-8BF8299C368C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1EEB4F5F-00E3-4C62-9FF6-A1CA6AE245C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DF5BE665-3329-44FE-9072-A95C54C0343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5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E0D37DEC-D055-4C62-965C-3381FAE2908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C466416F-8F77-4C1C-A37C-4EFFEAB0D2B9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59740FC0-F74F-4E8A-A6D5-6A89AE9508B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D926E049-9775-4E3C-BABD-7E11C8F46D77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5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4ABAA87F-86B9-48AF-8CA1-B5727FA4862C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024435C6-53E5-47E9-BC92-63E9AB8E2DB1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99197861-CA8F-48DD-B249-03D5F1F912F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7DA018DB-6247-4122-8855-CAE91AF734D9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5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0F77C3E3-90A2-4DF1-A992-2EB0D22D8F99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9A939EEB-85CA-4CEC-B05B-C69F67670D68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11670DD0-FB7B-460A-A540-B68BFE68A3F7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FADBAA73-1675-4595-A722-D56DCAB19244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5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CA1D5977-901F-4436-9AEB-232D525EDCF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CDE65490-7E1C-49E2-A138-4891F5F78EC0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845294AE-EB65-4E99-BFF0-D88E5214E2D8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4A494D69-46E5-4F9D-B6E5-9A1E69792381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5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28775BBD-B275-4323-A146-A47455562DE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CD5F7752-804F-46E0-9C3B-B067C51DD8FA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46E18D60-154A-4447-9CCD-17681A87E9E9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A79A25A7-4505-4C5E-BB1E-191E4368525F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5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6B1B6B52-B319-4072-AEF8-D89E7A7CE5CC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A7506F5B-973C-4445-84A8-FB81A0E0D5F4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E44BCC87-17BA-4737-B48F-AB3ED68E9DA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59684345-06C0-4A70-92DE-5235B5DBE031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5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7648C142-8216-4158-8DE3-A1D4072476C3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3901F207-F6A4-4607-9E91-B0B4218805EB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9AAB1246-F2F9-4756-ABBE-D35C569A4892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498B9CF5-4185-455F-9309-F33C38FD3E48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6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E604EAD1-98EE-4F12-A67B-E236EF26F671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9BD16DF4-9609-42D6-AF79-A1E1CA80BA28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CFC87DB7-A682-447B-9E92-23F2D0B9389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EAC4B1DE-A4DF-4808-9606-9566956FA7EE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6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57CEFAA9-B422-4E67-B6C7-13CBD1CDF04D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7A239D50-6F9F-4628-8698-8549C6515069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C6BBC891-BFD3-4279-BA94-168727E4F09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D03C1DA5-94E6-421F-96B5-5BF8784B9CF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6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AA7066A2-8261-4340-B64D-628686C8F2D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F563B1C9-FD27-44F2-B28B-AB2A0F0A4C9C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639FE7DA-42F4-422A-80F6-D9BD626F11AB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DC124A1A-E020-4B84-9A2A-A31360962829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6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42CDD868-7467-438E-BD27-2F942F4D85B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E0C10BE0-D179-4015-8273-2A3EEAF10E18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9E35FDB0-6EE2-4F11-85D7-20999B1B1C6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B5D913B0-EC05-4D25-A09B-7509B892D1E2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6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733A71FB-90DF-4567-8E08-D71B6C291EFF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B3A3D9F1-F06F-4625-9A78-02DE113E5EEE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CBD21F87-F343-4877-861B-93B626A976D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BA10BE5D-D93A-474D-A13F-F3252C3925FB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6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4B98060B-6143-49AB-8C0F-EE95E38CB5D2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C916A951-024C-4A4B-9352-69B4BEF73471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21059DF3-0042-41A9-9EF6-0002F4C2B2AE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6A8DE8CC-16F8-4FDB-9BFE-6CC453239B05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6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DB706F22-9DCD-4BA3-85B2-8E3BD54FAE3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0A53AD4D-A41E-4D57-80E0-FB2704E66041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993DF146-0086-4728-9224-5972E69477F9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A729CD18-6832-4004-9C42-400CDFE2B7A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6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25639652-3919-4763-8CE5-492AB766714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3B3C8037-02D9-412B-9962-D01B394E3617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2DDCBD33-4E0F-4802-987A-46F3CC6F54D9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D9C700C5-C02C-47FD-8FAB-782E27190804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6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9C56E870-8929-4DD7-A827-ECD69123AAD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D8B40CE7-BCD9-4912-A38E-F73F03E0DF70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E07F6788-78AB-44E2-B2FC-23FBF236CA2E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5FF46169-9053-44FC-AC04-C158BFD0163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6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7F8C56A2-15D1-4CFC-B2BA-D7730A743C8F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F1DC72EA-B48D-4DFB-B9F6-EB789AC3B853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C0E47284-403C-4550-AAB0-93094CC90E32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2A5DFCA9-1F2C-4714-8F7F-F1FA6B5A207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7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04321763-6B9D-4D6B-AB8B-709C2D3975D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A5584D86-B256-4253-B9D6-9E08EE4B5C27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AF1A6B74-40BA-4429-BAEB-73B822952151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BF9A7967-0193-45F9-A320-0855328EAB40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7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C6089F0A-E0F0-43F8-9D45-4F305F2372A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1F14C747-455D-4E94-AFC6-E822B4EB6A6B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FC12BB75-381B-4BB8-9A89-ECCBF56725FE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B29AFB95-9193-40D1-AE36-E5CF4589878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7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6E882615-F31C-438E-A5F6-3E56DBDF53F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18768501-FB26-4D07-8476-D1A0E22975CD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886667A7-36F2-472E-BEA9-30BD2EE9E1A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D22A08DA-D77C-4AAD-AF91-747E1BDF7059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7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7F488C74-B07B-494C-902A-E099D924CFE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72F9063F-1EFF-4C86-9365-48756C2ACBD9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B3C5B7EF-5BCD-401E-8DF9-3BE936ECE249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9F481058-D102-4425-943B-7F57E3386DF1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7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4E0D8BBE-A6A3-4872-AB81-5644D3D1EE1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EB114CAD-4590-4348-B8B7-5A8970F4D252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FDFBC4A2-DE24-458A-9294-3DC8E3F276E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DCDC9B8D-E02F-4012-9F82-060D2EE2A9FE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7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884B2B79-8484-4BFA-9DE7-3C00480C56E1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9FB72CA3-53AC-4304-BA71-07E7BD0B41C0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059F85AA-3A6A-4BA5-97B0-D1893D45E252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9BB703D5-39B6-41E2-AF20-63F887852E5E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7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9C9CDFFB-845B-4088-B055-66919648E73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B31CE469-24D4-400D-94F7-52B8D7DEC8E0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FDB54651-E371-4B5A-8AA1-BC573930078C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069BA526-0482-46DF-9FE6-561F0A7D46E5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7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04109D54-C8E6-46AF-8BA7-33B1C1F649B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F0133F3F-2B75-4EC2-885C-BEA45CF47836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2D148473-9C40-4894-9811-B9D20A559F0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FFAF92E5-CE1A-498A-BB83-607CDDC6E2A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7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508BC5B5-8837-497D-AABE-F4B3D0B5EB4D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463DEA6C-CEBB-4FED-BF21-654257B439D6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0EDD8352-56F5-4531-A884-0174911FA4C3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A912EAB3-8271-456B-8E2B-868457DBC046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7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BF2BF788-4859-4B73-B5F8-9E8B8400B02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324788CD-5650-4C3A-A38E-E82EE7B026C0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ECDAC55D-6C9F-452D-8CEA-32AB6C3BE25A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2A9F4985-8597-462B-9820-CB8BB095440E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8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A70A5AE1-0638-4868-A3E8-32C4D282952D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1B9B3DC5-0A2F-441A-82DD-75AE8598EBB5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AC026011-0E13-4A08-8733-2A2B2ACE67DF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B89AFFF4-0B08-408F-A453-5A4368C051ED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comments8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TASHIRO KEISUKE</author>
    <author>厚生労働省ネットワークシステム</author>
    <author>埼玉県</author>
  </authors>
  <commentList>
    <comment ref="AN9" authorId="0" shapeId="0" xr:uid="{4A2CE1C4-7C47-4F6D-8719-4FFED3610F7F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「整理番号」「事業所名称」「郵便番号」「住所」「電話番号」「担当部署」：
</t>
        </r>
        <r>
          <rPr>
            <sz val="9"/>
            <color indexed="81"/>
            <rFont val="MS P ゴシック"/>
            <family val="3"/>
            <charset val="128"/>
          </rPr>
          <t>水色セルの入力をお願いします。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※「提供サービス」は自動反映の為、入力不要です</t>
        </r>
      </text>
    </comment>
    <comment ref="AN21" authorId="1" shapeId="0" xr:uid="{E473C27F-244B-484D-A478-2A057623CCDD}">
      <text>
        <r>
          <rPr>
            <b/>
            <sz val="9"/>
            <rFont val="MS P ゴシック"/>
            <charset val="128"/>
          </rPr>
          <t xml:space="preserve">「内示額」：
</t>
        </r>
        <r>
          <rPr>
            <sz val="9"/>
            <rFont val="MS P ゴシック"/>
            <charset val="128"/>
          </rPr>
          <t xml:space="preserve">内示通知書に記載の金額に自動算出されます。
</t>
        </r>
        <r>
          <rPr>
            <b/>
            <sz val="9"/>
            <rFont val="MS P ゴシック"/>
            <charset val="128"/>
          </rPr>
          <t>「申請額」：</t>
        </r>
        <r>
          <rPr>
            <sz val="9"/>
            <rFont val="MS P ゴシック"/>
            <charset val="128"/>
          </rPr>
          <t xml:space="preserve">
内示額と支出済額を比較して低い方の額（千円未満切り捨て）が自動入力されます。</t>
        </r>
      </text>
    </comment>
    <comment ref="AN25" authorId="2" shapeId="0" xr:uid="{7CC2D8ED-7207-4AAA-8325-BC614CE96572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>支出</t>
        </r>
        <r>
          <rPr>
            <sz val="9"/>
            <rFont val="MS P ゴシック"/>
            <charset val="128"/>
          </rPr>
          <t xml:space="preserve">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 xml:space="preserve">「等」のような表現はお控えください。
</t>
        </r>
        <r>
          <rPr>
            <b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>（例）「ネッククーラー○個（単価△円）、…」【品名】○個（単価△円）
なお、所要額を証明する資料（見積書、計算書等）は、</t>
        </r>
        <r>
          <rPr>
            <sz val="9"/>
            <rFont val="MS P ゴシック"/>
            <charset val="128"/>
          </rPr>
          <t>県から求めがあった場合に速やかに提出できるよう、各事業所は5年間保管して下さい。</t>
        </r>
      </text>
    </comment>
    <comment ref="AN33" authorId="2" shapeId="0" xr:uid="{D7CC175C-CA04-4E43-802A-41AE5E9D58CE}">
      <text>
        <r>
          <rPr>
            <b/>
            <sz val="9"/>
            <rFont val="MS P ゴシック"/>
            <charset val="128"/>
          </rPr>
          <t xml:space="preserve">「内訳（用途・品目・数量等）」
</t>
        </r>
        <r>
          <rPr>
            <sz val="9"/>
            <rFont val="MS P ゴシック"/>
            <charset val="128"/>
          </rPr>
          <t xml:space="preserve">支出内容を簡潔に記載してください。
※具体的な商品名ではなく品目名の記載で問題ございませんが、
</t>
        </r>
        <r>
          <rPr>
            <b/>
            <u/>
            <sz val="9"/>
            <rFont val="MS P ゴシック"/>
            <charset val="128"/>
          </rPr>
          <t>「等」のような表現はお控えください。</t>
        </r>
        <r>
          <rPr>
            <u/>
            <sz val="9"/>
            <rFont val="MS P ゴシック"/>
            <charset val="128"/>
          </rPr>
          <t xml:space="preserve">
</t>
        </r>
        <r>
          <rPr>
            <sz val="9"/>
            <rFont val="MS P ゴシック"/>
            <charset val="128"/>
          </rPr>
          <t xml:space="preserve">
（例）「ポータブル発電機○台（単価△円）…」【品名】○個（単価△円）
　なお、所要額を証明する資料（見積書、計算書等）は、都道府県から求めがあった場合に速やかに提出できるよう、各事業所は5年間保管して下さい。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<sst xmlns="http://schemas.openxmlformats.org/spreadsheetml/2006/main" count="7390" uniqueCount="135">
  <si>
    <t>（様式第１号）</t>
  </si>
  <si>
    <t>　　令和</t>
  </si>
  <si>
    <t>年</t>
  </si>
  <si>
    <t>月</t>
  </si>
  <si>
    <t>日</t>
  </si>
  <si>
    <t>広島県知事　様</t>
  </si>
  <si>
    <t>（郵便番号）</t>
  </si>
  <si>
    <t>（所在地）</t>
  </si>
  <si>
    <t>（法人名）</t>
  </si>
  <si>
    <t>（代表者）</t>
  </si>
  <si>
    <t>　　交付申請</t>
  </si>
  <si>
    <t>　　金　　額　：　</t>
  </si>
  <si>
    <t>円</t>
  </si>
  <si>
    <t>（添付書類）</t>
  </si>
  <si>
    <t>・事業所・施設別申請額一覧（様式第２号）</t>
  </si>
  <si>
    <t>（事業所・施設単位）（様式第３号）</t>
  </si>
  <si>
    <t>・その他知事の定める書類</t>
  </si>
  <si>
    <t>【申請内容に関する問い合わせ先】</t>
  </si>
  <si>
    <t>広島県</t>
  </si>
  <si>
    <t xml:space="preserve"> 部署名</t>
  </si>
  <si>
    <t xml:space="preserve"> 担当者氏名</t>
  </si>
  <si>
    <t>連絡先</t>
  </si>
  <si>
    <t>電話番号</t>
  </si>
  <si>
    <t>e-mail</t>
  </si>
  <si>
    <t>（様式第２号）事業所・施設別申請額一覧</t>
  </si>
  <si>
    <t>No.</t>
  </si>
  <si>
    <t>事業所・施設名</t>
  </si>
  <si>
    <t>整理番号</t>
  </si>
  <si>
    <t>サービス種別</t>
  </si>
  <si>
    <t>住所</t>
  </si>
  <si>
    <t>　</t>
  </si>
  <si>
    <t>（様式第３号）事業所・施設別個票</t>
  </si>
  <si>
    <t>施設概要</t>
  </si>
  <si>
    <t>事業所名称</t>
  </si>
  <si>
    <t>所在地</t>
  </si>
  <si>
    <t>郵便番号</t>
  </si>
  <si>
    <t>都道府県名</t>
  </si>
  <si>
    <t>提供サービス</t>
  </si>
  <si>
    <t>担当部署名</t>
  </si>
  <si>
    <t>報告にあたっての確認事項</t>
  </si>
  <si>
    <t>領収書、レシート等の根拠資料は事業所等において適切に保管している。</t>
  </si>
  <si>
    <t>支出済の費用について、他の予算制度に基づく、負担又は補助と重複は生じていない。</t>
  </si>
  <si>
    <t>「支出済額」の欄には、対象経費から消費税相当額を除いた実支出額を記載している。</t>
  </si>
  <si>
    <t>支出済額</t>
  </si>
  <si>
    <t>内示額</t>
  </si>
  <si>
    <t>申請額</t>
  </si>
  <si>
    <t>千円</t>
  </si>
  <si>
    <t>科目</t>
  </si>
  <si>
    <t>支出済額（円）
（税抜き）</t>
  </si>
  <si>
    <t>内訳（用途・品目・数量等）</t>
  </si>
  <si>
    <t>(ア)燃料費、有料道路通行料等の移動に伴い必要となる経費</t>
  </si>
  <si>
    <t>(イ)ネッククーラー（ヒーター）等の猛暑・雪害対策用品の購入等経費</t>
  </si>
  <si>
    <t>(ウ)燃料費等の入居者・利用者の生活環境改善、職員の負担軽減・勤務環境改善に必要となる経費</t>
  </si>
  <si>
    <t>(エ)業務用スポットクーラー（ヒーター）等の居室や浴室等における温度管理、湿度管理に必要な設備・物品等の購入等経費</t>
  </si>
  <si>
    <t>合計</t>
  </si>
  <si>
    <t>【（２）災害備蓄等への対応】</t>
  </si>
  <si>
    <t>(ア)飲料水、食料品等の備蓄物資の購入等経費</t>
  </si>
  <si>
    <t>(イ)ポータブル発電機、ポータブル電源・蓄電池等の購入等経費</t>
  </si>
  <si>
    <t>(ウ)衛生用品、医療用品等の購入等経費</t>
  </si>
  <si>
    <t>(エ)簡易浄水器、冷房機、暖房機、簡易トイレ、清潔保持のための用具等の購入等経費</t>
  </si>
  <si>
    <t>(オ)その他災害への備えとして必要と認められる経費</t>
  </si>
  <si>
    <t>※日中連絡の取りやすい連絡先をご入力ください。</t>
    <rPh sb="1" eb="3">
      <t>ニッチュウ</t>
    </rPh>
    <rPh sb="3" eb="5">
      <t>レンラク</t>
    </rPh>
    <rPh sb="6" eb="7">
      <t>ト</t>
    </rPh>
    <rPh sb="11" eb="13">
      <t>レンラク</t>
    </rPh>
    <rPh sb="13" eb="14">
      <t>サキ</t>
    </rPh>
    <rPh sb="16" eb="18">
      <t>ニュウリョク</t>
    </rPh>
    <phoneticPr fontId="29"/>
  </si>
  <si>
    <t>事業所・施設住所</t>
    <rPh sb="0" eb="3">
      <t>ジギョウショ</t>
    </rPh>
    <rPh sb="4" eb="6">
      <t>シセツ</t>
    </rPh>
    <phoneticPr fontId="29"/>
  </si>
  <si>
    <t>法人名</t>
    <rPh sb="0" eb="3">
      <t>ホウジンメイ</t>
    </rPh>
    <phoneticPr fontId="29"/>
  </si>
  <si>
    <t>7300000</t>
    <phoneticPr fontId="29"/>
  </si>
  <si>
    <t>0821234567</t>
    <phoneticPr fontId="29"/>
  </si>
  <si>
    <t>✔</t>
  </si>
  <si>
    <t>総務部</t>
    <rPh sb="0" eb="2">
      <t>ソウム</t>
    </rPh>
    <rPh sb="2" eb="3">
      <t>ブ</t>
    </rPh>
    <phoneticPr fontId="29"/>
  </si>
  <si>
    <t>申請額
（千円）</t>
    <rPh sb="0" eb="2">
      <t>シンセイ</t>
    </rPh>
    <rPh sb="2" eb="3">
      <t>ガク</t>
    </rPh>
    <phoneticPr fontId="29"/>
  </si>
  <si>
    <t>※本表は自動計算の為、入力は不要です。</t>
    <rPh sb="1" eb="2">
      <t>ホン</t>
    </rPh>
    <rPh sb="2" eb="3">
      <t>ヒョウ</t>
    </rPh>
    <rPh sb="4" eb="6">
      <t>ジドウ</t>
    </rPh>
    <rPh sb="6" eb="8">
      <t>ケイサン</t>
    </rPh>
    <rPh sb="9" eb="10">
      <t>タメ</t>
    </rPh>
    <rPh sb="11" eb="13">
      <t>ニュウリョク</t>
    </rPh>
    <rPh sb="14" eb="16">
      <t>フヨウ</t>
    </rPh>
    <phoneticPr fontId="29"/>
  </si>
  <si>
    <t>（注）行が不足する場合には、「本申請書の使い方」に従って、必要に応じて行を追加すること。列の挿入は絶対に行わないこと。</t>
    <rPh sb="15" eb="16">
      <t>ホン</t>
    </rPh>
    <rPh sb="16" eb="19">
      <t>シンセイショ</t>
    </rPh>
    <rPh sb="20" eb="21">
      <t>ツカ</t>
    </rPh>
    <rPh sb="22" eb="23">
      <t>カタ</t>
    </rPh>
    <rPh sb="25" eb="26">
      <t>シタガ</t>
    </rPh>
    <phoneticPr fontId="29"/>
  </si>
  <si>
    <t>（注）申請額は、内示額と支出済額を比較していずれか低い方の額が入力される。</t>
    <rPh sb="8" eb="11">
      <t>ナイジガク</t>
    </rPh>
    <rPh sb="12" eb="14">
      <t>シシュツ</t>
    </rPh>
    <rPh sb="14" eb="15">
      <t>ズミ</t>
    </rPh>
    <rPh sb="15" eb="16">
      <t>ガク</t>
    </rPh>
    <phoneticPr fontId="29"/>
  </si>
  <si>
    <t>【重要】本申請手順は、介護施設及び介護事業所及び障害福祉サービス事業所等に対する申請様式です。</t>
    <rPh sb="1" eb="3">
      <t>ジュウヨウ</t>
    </rPh>
    <rPh sb="4" eb="5">
      <t>ホン</t>
    </rPh>
    <rPh sb="5" eb="7">
      <t>シンセイ</t>
    </rPh>
    <rPh sb="7" eb="9">
      <t>テジュン</t>
    </rPh>
    <rPh sb="11" eb="13">
      <t>カイゴ</t>
    </rPh>
    <rPh sb="13" eb="15">
      <t>シセツ</t>
    </rPh>
    <rPh sb="15" eb="16">
      <t>オヨ</t>
    </rPh>
    <rPh sb="17" eb="19">
      <t>カイゴ</t>
    </rPh>
    <rPh sb="19" eb="22">
      <t>ジギョウショ</t>
    </rPh>
    <rPh sb="22" eb="23">
      <t>オヨ</t>
    </rPh>
    <rPh sb="24" eb="26">
      <t>ショウガイ</t>
    </rPh>
    <rPh sb="26" eb="28">
      <t>フクシ</t>
    </rPh>
    <rPh sb="32" eb="34">
      <t>ジギョウ</t>
    </rPh>
    <rPh sb="34" eb="35">
      <t>ショ</t>
    </rPh>
    <rPh sb="35" eb="36">
      <t>トウ</t>
    </rPh>
    <rPh sb="37" eb="38">
      <t>タイ</t>
    </rPh>
    <rPh sb="40" eb="42">
      <t>シンセイ</t>
    </rPh>
    <rPh sb="42" eb="44">
      <t>ヨウシキ</t>
    </rPh>
    <phoneticPr fontId="29"/>
  </si>
  <si>
    <t>●実施スケジュール</t>
    <rPh sb="1" eb="3">
      <t>ジッシ</t>
    </rPh>
    <phoneticPr fontId="29"/>
  </si>
  <si>
    <t>・交付決定：審査完了後、県から交付決定兼額の確定通知書を申請者へお送りいたします。</t>
    <rPh sb="1" eb="3">
      <t>コウフ</t>
    </rPh>
    <rPh sb="3" eb="5">
      <t>ケッテイ</t>
    </rPh>
    <phoneticPr fontId="29"/>
  </si>
  <si>
    <t>・実施期間：</t>
    <rPh sb="1" eb="3">
      <t>ジッシ</t>
    </rPh>
    <rPh sb="3" eb="5">
      <t>キカン</t>
    </rPh>
    <phoneticPr fontId="29"/>
  </si>
  <si>
    <t>①介護事業所等→令和8年9月11日(金)～11月30日(月)</t>
    <phoneticPr fontId="29"/>
  </si>
  <si>
    <t>②介護施設等→令和7年4月1日(火)～11月30日(月)</t>
    <phoneticPr fontId="29"/>
  </si>
  <si>
    <t>③障害福祉サービス事業所等→令和8年8月21日(金)～11月30日(月)</t>
    <phoneticPr fontId="29"/>
  </si>
  <si>
    <t>・補助金の支払い：審査完了後、県から支給いたします。（令和9年3月31日までに支給）</t>
    <rPh sb="1" eb="4">
      <t>ホジョキン</t>
    </rPh>
    <rPh sb="5" eb="7">
      <t>シハラ</t>
    </rPh>
    <rPh sb="27" eb="29">
      <t>レイワ</t>
    </rPh>
    <rPh sb="30" eb="31">
      <t>ネン</t>
    </rPh>
    <rPh sb="32" eb="33">
      <t>ガツ</t>
    </rPh>
    <rPh sb="35" eb="36">
      <t>ニチ</t>
    </rPh>
    <rPh sb="39" eb="41">
      <t>シキュウ</t>
    </rPh>
    <phoneticPr fontId="29"/>
  </si>
  <si>
    <t>・申請期間：令和8年11月1日（日）～令和8年11月30日（月）</t>
    <rPh sb="1" eb="3">
      <t>シンセイ</t>
    </rPh>
    <rPh sb="3" eb="5">
      <t>キカン</t>
    </rPh>
    <rPh sb="6" eb="8">
      <t>レイワ</t>
    </rPh>
    <rPh sb="9" eb="10">
      <t>ネン</t>
    </rPh>
    <rPh sb="12" eb="13">
      <t>ガツ</t>
    </rPh>
    <rPh sb="14" eb="15">
      <t>ニチ</t>
    </rPh>
    <rPh sb="16" eb="17">
      <t>ニチ</t>
    </rPh>
    <rPh sb="19" eb="21">
      <t>レイワ</t>
    </rPh>
    <rPh sb="22" eb="23">
      <t>ネン</t>
    </rPh>
    <rPh sb="25" eb="26">
      <t>ガツ</t>
    </rPh>
    <rPh sb="28" eb="29">
      <t>ニチ</t>
    </rPh>
    <rPh sb="30" eb="31">
      <t>ゲツ</t>
    </rPh>
    <phoneticPr fontId="29"/>
  </si>
  <si>
    <t>●申請スケジュール</t>
    <rPh sb="1" eb="3">
      <t>シンセイ</t>
    </rPh>
    <phoneticPr fontId="29"/>
  </si>
  <si>
    <t>飲料水（２L×６本×50箱）（単価100円）</t>
    <rPh sb="0" eb="3">
      <t>インリョウスイ</t>
    </rPh>
    <rPh sb="8" eb="9">
      <t>ホン</t>
    </rPh>
    <rPh sb="12" eb="13">
      <t>ハコ</t>
    </rPh>
    <rPh sb="15" eb="17">
      <t>タンカ</t>
    </rPh>
    <rPh sb="20" eb="21">
      <t>エン</t>
    </rPh>
    <phoneticPr fontId="29"/>
  </si>
  <si>
    <t>エアコン１台（単価140,000円）
遮光カーテン２枚（単価5,000円）</t>
    <rPh sb="5" eb="6">
      <t>ダイ</t>
    </rPh>
    <rPh sb="7" eb="9">
      <t>タンカ</t>
    </rPh>
    <rPh sb="16" eb="17">
      <t>エン</t>
    </rPh>
    <rPh sb="19" eb="21">
      <t>シャコウ</t>
    </rPh>
    <rPh sb="26" eb="27">
      <t>マイ</t>
    </rPh>
    <rPh sb="28" eb="30">
      <t>タンカ</t>
    </rPh>
    <rPh sb="35" eb="36">
      <t>エン</t>
    </rPh>
    <phoneticPr fontId="29"/>
  </si>
  <si>
    <t>ガソリン代（５台）令和８年９月１日～10月31日利用分</t>
    <rPh sb="4" eb="5">
      <t>ダイ</t>
    </rPh>
    <rPh sb="7" eb="8">
      <t>ダイ</t>
    </rPh>
    <rPh sb="9" eb="11">
      <t>レイワ</t>
    </rPh>
    <rPh sb="12" eb="13">
      <t>ネン</t>
    </rPh>
    <rPh sb="14" eb="15">
      <t>ガツ</t>
    </rPh>
    <rPh sb="16" eb="17">
      <t>ニチ</t>
    </rPh>
    <rPh sb="20" eb="21">
      <t>ガツ</t>
    </rPh>
    <rPh sb="23" eb="24">
      <t>ニチ</t>
    </rPh>
    <rPh sb="24" eb="27">
      <t>リヨウブン</t>
    </rPh>
    <phoneticPr fontId="29"/>
  </si>
  <si>
    <t>③【様式第1号】水色セルに必要情報を入力。</t>
    <rPh sb="2" eb="4">
      <t>ヨウシキ</t>
    </rPh>
    <rPh sb="4" eb="5">
      <t>ダイ</t>
    </rPh>
    <rPh sb="6" eb="7">
      <t>ゴウ</t>
    </rPh>
    <rPh sb="8" eb="10">
      <t>ミズイロ</t>
    </rPh>
    <rPh sb="13" eb="15">
      <t>ヒツヨウ</t>
    </rPh>
    <rPh sb="15" eb="17">
      <t>ジョウホウ</t>
    </rPh>
    <rPh sb="18" eb="20">
      <t>ニュウリョク</t>
    </rPh>
    <phoneticPr fontId="29"/>
  </si>
  <si>
    <t>④【様式第2号】自動反映している事を確認して下さい。</t>
    <rPh sb="2" eb="4">
      <t>ヨウシキ</t>
    </rPh>
    <rPh sb="4" eb="5">
      <t>ダイ</t>
    </rPh>
    <rPh sb="6" eb="7">
      <t>ゴウ</t>
    </rPh>
    <rPh sb="8" eb="10">
      <t>ジドウ</t>
    </rPh>
    <rPh sb="10" eb="12">
      <t>ハンエイ</t>
    </rPh>
    <rPh sb="16" eb="17">
      <t>コト</t>
    </rPh>
    <rPh sb="18" eb="20">
      <t>カクニン</t>
    </rPh>
    <rPh sb="22" eb="23">
      <t>クダ</t>
    </rPh>
    <phoneticPr fontId="29"/>
  </si>
  <si>
    <t>②【個票1】水色セルは必要情報入力。緑色セルはプルダウンから選択。</t>
    <rPh sb="2" eb="4">
      <t>コヒョウ</t>
    </rPh>
    <rPh sb="6" eb="8">
      <t>ミズイロ</t>
    </rPh>
    <rPh sb="11" eb="13">
      <t>ヒツヨウ</t>
    </rPh>
    <rPh sb="13" eb="15">
      <t>ジョウホウ</t>
    </rPh>
    <rPh sb="15" eb="17">
      <t>ニュウリョク</t>
    </rPh>
    <rPh sb="18" eb="20">
      <t>ミドリイロ</t>
    </rPh>
    <rPh sb="30" eb="32">
      <t>センタク</t>
    </rPh>
    <phoneticPr fontId="29"/>
  </si>
  <si>
    <r>
      <t>①交付申請提出通知をご準備下さい。</t>
    </r>
    <r>
      <rPr>
        <b/>
        <sz val="10"/>
        <color rgb="FFFF0000"/>
        <rFont val="ＭＳ Ｐゴシック"/>
        <family val="3"/>
        <charset val="128"/>
      </rPr>
      <t>※申請時には【整理番号】が必要となります。</t>
    </r>
    <rPh sb="1" eb="5">
      <t>コウフシンセイ</t>
    </rPh>
    <rPh sb="5" eb="7">
      <t>テイシュツ</t>
    </rPh>
    <rPh sb="7" eb="9">
      <t>ツウチ</t>
    </rPh>
    <rPh sb="11" eb="13">
      <t>ジュンビ</t>
    </rPh>
    <rPh sb="13" eb="14">
      <t>クダ</t>
    </rPh>
    <rPh sb="18" eb="20">
      <t>シンセイ</t>
    </rPh>
    <rPh sb="20" eb="21">
      <t>ジ</t>
    </rPh>
    <rPh sb="24" eb="26">
      <t>セイリ</t>
    </rPh>
    <rPh sb="26" eb="28">
      <t>バンゴウ</t>
    </rPh>
    <rPh sb="30" eb="32">
      <t>ヒツヨウ</t>
    </rPh>
    <phoneticPr fontId="29"/>
  </si>
  <si>
    <t>⑤完成したExcelファイル及び必要書類をオンラインフォームより申請</t>
    <phoneticPr fontId="29"/>
  </si>
  <si>
    <t>【オンライン用】本申請書の使い方、申請の手順</t>
    <rPh sb="6" eb="7">
      <t>ヨウ</t>
    </rPh>
    <phoneticPr fontId="29"/>
  </si>
  <si>
    <t>広島市中区基町1番地1</t>
    <rPh sb="0" eb="3">
      <t>ヒロシマシ</t>
    </rPh>
    <rPh sb="3" eb="5">
      <t>ナカク</t>
    </rPh>
    <rPh sb="5" eb="7">
      <t>モトマチ</t>
    </rPh>
    <rPh sb="8" eb="10">
      <t>バンチ</t>
    </rPh>
    <phoneticPr fontId="29"/>
  </si>
  <si>
    <t>個票番号</t>
  </si>
  <si>
    <t>担当部署</t>
  </si>
  <si>
    <t>要件1</t>
  </si>
  <si>
    <t>要件2</t>
  </si>
  <si>
    <t>要件3</t>
  </si>
  <si>
    <t>事業所名</t>
  </si>
  <si>
    <t>支出済額（円）</t>
  </si>
  <si>
    <t>内訳</t>
  </si>
  <si>
    <t>内示額（千円）</t>
  </si>
  <si>
    <t>申請額（千円）</t>
  </si>
  <si>
    <t>はじめに本シートのセルに入力することで、申請対象となる施設・事業所等に関する基本的な情報が各シートに自動的に転記されます。</t>
    <rPh sb="4" eb="5">
      <t>ホン</t>
    </rPh>
    <rPh sb="12" eb="14">
      <t>ニュウリョク</t>
    </rPh>
    <rPh sb="20" eb="22">
      <t>シンセイ</t>
    </rPh>
    <rPh sb="22" eb="24">
      <t>タイショウ</t>
    </rPh>
    <rPh sb="27" eb="29">
      <t>シセツ</t>
    </rPh>
    <rPh sb="30" eb="32">
      <t>ジギョウ</t>
    </rPh>
    <rPh sb="32" eb="33">
      <t>ショ</t>
    </rPh>
    <rPh sb="33" eb="34">
      <t>トウ</t>
    </rPh>
    <rPh sb="35" eb="36">
      <t>カン</t>
    </rPh>
    <rPh sb="38" eb="40">
      <t>キホン</t>
    </rPh>
    <rPh sb="40" eb="41">
      <t>テキ</t>
    </rPh>
    <rPh sb="42" eb="44">
      <t>ジョウホウ</t>
    </rPh>
    <rPh sb="45" eb="46">
      <t>カク</t>
    </rPh>
    <rPh sb="50" eb="53">
      <t>ジドウテキ</t>
    </rPh>
    <rPh sb="54" eb="56">
      <t>テンキ</t>
    </rPh>
    <phoneticPr fontId="29"/>
  </si>
  <si>
    <t>【（１）介護サービス等を円滑に継続するための対応】</t>
    <rPh sb="10" eb="11">
      <t>ナド</t>
    </rPh>
    <phoneticPr fontId="29"/>
  </si>
  <si>
    <t>【（１）介護サービス等を円滑に継続するための対応】</t>
    <rPh sb="10" eb="11">
      <t>トウ</t>
    </rPh>
    <phoneticPr fontId="29"/>
  </si>
  <si>
    <t>介護事業所等に対するサービス継続支援事業に関する交付申請書兼実績報告書
（事業所・施設単位）</t>
    <rPh sb="5" eb="6">
      <t>トウ</t>
    </rPh>
    <phoneticPr fontId="29"/>
  </si>
  <si>
    <t>介護事業所等に対するサービス継続支援事業費補助金交付申請書兼実績報告書</t>
    <rPh sb="5" eb="6">
      <t>トウ</t>
    </rPh>
    <rPh sb="20" eb="21">
      <t>ヒ</t>
    </rPh>
    <phoneticPr fontId="29"/>
  </si>
  <si>
    <t>　標記について、介護事業所等に関するサービス継続支援事業費補助金交付要綱第７条の規定により、次のとおり関係書類を添えて申請します。</t>
    <rPh sb="13" eb="14">
      <t>トウ</t>
    </rPh>
    <rPh sb="15" eb="16">
      <t>カン</t>
    </rPh>
    <rPh sb="28" eb="29">
      <t>ヒ</t>
    </rPh>
    <phoneticPr fontId="29"/>
  </si>
  <si>
    <t>・介護事業所等に対するサービス継続支援事業に関する交付申請書兼実績報告書</t>
    <rPh sb="6" eb="7">
      <t>トウ</t>
    </rPh>
    <rPh sb="22" eb="23">
      <t>カン</t>
    </rPh>
    <phoneticPr fontId="29"/>
  </si>
  <si>
    <t>広島県介護サービス</t>
    <rPh sb="0" eb="2">
      <t>ヒロシマ</t>
    </rPh>
    <rPh sb="2" eb="3">
      <t>ケン</t>
    </rPh>
    <phoneticPr fontId="29"/>
  </si>
  <si>
    <t>福祉用具貸与</t>
  </si>
  <si>
    <t>訪問介護</t>
  </si>
  <si>
    <t>地域密着型通所介護</t>
  </si>
  <si>
    <t>居宅介護支援</t>
  </si>
  <si>
    <t>特定施設入居者生活介護</t>
  </si>
  <si>
    <t>認知症対応型共同生活介護</t>
  </si>
  <si>
    <t>通所介護</t>
  </si>
  <si>
    <t>訪問看護</t>
  </si>
  <si>
    <t>複合型サービス（看護小規模多機能型居宅介護）</t>
  </si>
  <si>
    <t>定期巡回・随時対応型訪問介護看護</t>
  </si>
  <si>
    <t>小規模多機能型居宅介護</t>
  </si>
  <si>
    <t>訪問入浴介護</t>
  </si>
  <si>
    <t>短期入所生活介護</t>
  </si>
  <si>
    <t>通所リハビリテーション</t>
  </si>
  <si>
    <t>軽費老人ホーム</t>
  </si>
  <si>
    <t>介護老人福祉施設</t>
  </si>
  <si>
    <t>認知症対応型通所介護</t>
  </si>
  <si>
    <t>地域密着型介護老人福祉施設入所者生活介護</t>
  </si>
  <si>
    <t>介護医療院</t>
  </si>
  <si>
    <t>訪問リハビリテーション</t>
  </si>
  <si>
    <t>介護老人保健施設</t>
  </si>
  <si>
    <t>夜間対応型訪問介護</t>
  </si>
  <si>
    <t>養護老人ホーム</t>
  </si>
  <si>
    <t>居宅介護支援</t>
    <rPh sb="0" eb="2">
      <t>キョタク</t>
    </rPh>
    <rPh sb="2" eb="4">
      <t>カイゴ</t>
    </rPh>
    <rPh sb="4" eb="6">
      <t>シエン</t>
    </rPh>
    <phoneticPr fontId="29"/>
  </si>
  <si>
    <t>整理番号</t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</si>
</sst>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#,##0_ ;[Red]\-#,##0\ "/>
    <numFmt numFmtId="178" formatCode="#,##0;\-#,##0;&quot;&quot;"/>
    <numFmt numFmtId="179" formatCode="#,##0;[Red]#,##0"/>
    <numFmt numFmtId="180" formatCode="#,##0_ "/>
  </numFmts>
  <fonts count="49">
    <font>
      <sz val="11"/>
      <name val="ＭＳ Ｐゴシック"/>
      <charset val="134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  <font>
      <sz val="9"/>
      <color rgb="FFFF0000"/>
      <name val="ＭＳ Ｐ明朝"/>
      <family val="1"/>
      <charset val="128"/>
    </font>
    <font>
      <sz val="8"/>
      <name val="ＭＳ Ｐ明朝"/>
      <family val="1"/>
      <charset val="128"/>
    </font>
    <font>
      <b/>
      <sz val="10"/>
      <name val="ＭＳ Ｐ明朝"/>
      <family val="1"/>
      <charset val="128"/>
    </font>
    <font>
      <sz val="8.5"/>
      <name val="ＭＳ Ｐ明朝"/>
      <family val="1"/>
      <charset val="128"/>
    </font>
    <font>
      <sz val="18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18"/>
      <name val="ＭＳ Ｐゴシック"/>
      <family val="3"/>
      <charset val="128"/>
    </font>
    <font>
      <sz val="10"/>
      <name val="ＭＳ 明朝"/>
      <family val="1"/>
      <charset val="128"/>
    </font>
    <font>
      <u/>
      <sz val="11"/>
      <color rgb="FF800080"/>
      <name val="ＭＳ Ｐゴシック"/>
      <family val="3"/>
      <charset val="128"/>
      <scheme val="minor"/>
    </font>
    <font>
      <b/>
      <sz val="12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32"/>
      <name val="ＭＳ Ｐゴシック"/>
      <family val="3"/>
      <charset val="128"/>
      <scheme val="minor"/>
    </font>
    <font>
      <b/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u/>
      <sz val="11"/>
      <color rgb="FF0000FF"/>
      <name val="ＭＳ Ｐゴシック"/>
      <family val="3"/>
      <charset val="128"/>
      <scheme val="minor"/>
    </font>
    <font>
      <b/>
      <sz val="9"/>
      <name val="MS P ゴシック"/>
      <charset val="128"/>
    </font>
    <font>
      <sz val="9"/>
      <name val="MS P ゴシック"/>
      <charset val="128"/>
    </font>
    <font>
      <b/>
      <u/>
      <sz val="9"/>
      <name val="MS P ゴシック"/>
      <charset val="128"/>
    </font>
    <font>
      <u/>
      <sz val="9"/>
      <name val="MS P ゴシック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ajor"/>
    </font>
    <font>
      <b/>
      <sz val="10"/>
      <name val="ＭＳ Ｐゴシック"/>
      <family val="3"/>
      <charset val="128"/>
      <scheme val="major"/>
    </font>
    <font>
      <sz val="9"/>
      <color rgb="FF00B0F0"/>
      <name val="ＭＳ Ｐ明朝"/>
      <family val="1"/>
      <charset val="128"/>
    </font>
    <font>
      <sz val="8"/>
      <color rgb="FF00B0F0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9"/>
      <color rgb="FF222222"/>
      <name val="ＭＳ 明朝"/>
      <family val="1"/>
      <charset val="128"/>
    </font>
    <font>
      <sz val="10"/>
      <color rgb="FF222222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79995117038483843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5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22" fillId="0" borderId="0"/>
    <xf numFmtId="0" fontId="2" fillId="0" borderId="0">
      <alignment vertical="center"/>
    </xf>
    <xf numFmtId="0" fontId="1" fillId="0" borderId="0">
      <alignment vertical="center"/>
    </xf>
  </cellStyleXfs>
  <cellXfs count="244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9" fontId="6" fillId="2" borderId="5" xfId="0" applyNumberFormat="1" applyFont="1" applyFill="1" applyBorder="1" applyAlignment="1">
      <alignment horizontal="left" vertical="center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center" vertical="center" textRotation="255"/>
    </xf>
    <xf numFmtId="177" fontId="5" fillId="0" borderId="0" xfId="1" applyNumberFormat="1" applyFont="1" applyFill="1" applyBorder="1" applyAlignment="1">
      <alignment horizontal="center" vertical="center" shrinkToFit="1"/>
    </xf>
    <xf numFmtId="177" fontId="9" fillId="0" borderId="0" xfId="1" applyNumberFormat="1" applyFont="1" applyFill="1" applyBorder="1" applyAlignment="1">
      <alignment horizontal="center" vertical="center" shrinkToFit="1"/>
    </xf>
    <xf numFmtId="0" fontId="4" fillId="0" borderId="10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0" xfId="0" applyFont="1">
      <alignment vertical="center"/>
    </xf>
    <xf numFmtId="38" fontId="5" fillId="0" borderId="0" xfId="1" applyFont="1">
      <alignment vertical="center"/>
    </xf>
    <xf numFmtId="0" fontId="10" fillId="0" borderId="0" xfId="0" applyFont="1" applyAlignment="1">
      <alignment horizontal="left" vertical="center"/>
    </xf>
    <xf numFmtId="178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left" vertical="center" shrinkToFit="1"/>
    </xf>
    <xf numFmtId="38" fontId="5" fillId="0" borderId="1" xfId="1" applyFont="1" applyBorder="1" applyAlignment="1">
      <alignment horizontal="right" vertical="center" shrinkToFit="1"/>
    </xf>
    <xf numFmtId="0" fontId="4" fillId="0" borderId="0" xfId="0" applyFont="1">
      <alignment vertical="center"/>
    </xf>
    <xf numFmtId="38" fontId="0" fillId="0" borderId="0" xfId="1" applyFont="1">
      <alignment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7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 wrapText="1"/>
    </xf>
    <xf numFmtId="0" fontId="7" fillId="2" borderId="0" xfId="0" applyFont="1" applyFill="1">
      <alignment vertical="center"/>
    </xf>
    <xf numFmtId="0" fontId="15" fillId="0" borderId="0" xfId="0" applyFont="1" applyAlignment="1">
      <alignment vertical="center" wrapText="1"/>
    </xf>
    <xf numFmtId="0" fontId="13" fillId="5" borderId="0" xfId="0" applyFont="1" applyFill="1" applyAlignment="1">
      <alignment horizontal="center" vertical="center"/>
    </xf>
    <xf numFmtId="180" fontId="13" fillId="0" borderId="0" xfId="0" applyNumberFormat="1" applyFont="1">
      <alignment vertical="center"/>
    </xf>
    <xf numFmtId="0" fontId="13" fillId="5" borderId="0" xfId="0" applyFont="1" applyFill="1">
      <alignment vertical="center"/>
    </xf>
    <xf numFmtId="0" fontId="13" fillId="5" borderId="0" xfId="0" applyFont="1" applyFill="1" applyAlignment="1">
      <alignment horizontal="right" vertical="center"/>
    </xf>
    <xf numFmtId="0" fontId="15" fillId="0" borderId="0" xfId="0" applyFont="1" applyAlignment="1">
      <alignment horizontal="center" vertical="center" wrapText="1"/>
    </xf>
    <xf numFmtId="0" fontId="19" fillId="8" borderId="0" xfId="0" applyFont="1" applyFill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20" fillId="0" borderId="0" xfId="0" applyFont="1" applyAlignment="1">
      <alignment vertical="center" wrapText="1"/>
    </xf>
    <xf numFmtId="0" fontId="30" fillId="0" borderId="0" xfId="0" applyFont="1">
      <alignment vertical="center"/>
    </xf>
    <xf numFmtId="0" fontId="5" fillId="0" borderId="0" xfId="0" applyFont="1" applyProtection="1">
      <alignment vertical="center"/>
      <protection locked="0"/>
    </xf>
    <xf numFmtId="0" fontId="33" fillId="0" borderId="0" xfId="0" applyFont="1">
      <alignment vertical="center"/>
    </xf>
    <xf numFmtId="0" fontId="36" fillId="0" borderId="0" xfId="0" applyFont="1">
      <alignment vertical="center"/>
    </xf>
    <xf numFmtId="0" fontId="37" fillId="0" borderId="0" xfId="0" applyFont="1">
      <alignment vertical="center"/>
    </xf>
    <xf numFmtId="0" fontId="38" fillId="0" borderId="0" xfId="0" applyFont="1">
      <alignment vertical="center"/>
    </xf>
    <xf numFmtId="0" fontId="39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1" fillId="0" borderId="0" xfId="0" applyFont="1">
      <alignment vertical="center"/>
    </xf>
    <xf numFmtId="0" fontId="7" fillId="2" borderId="0" xfId="0" applyFont="1" applyFill="1" applyAlignment="1">
      <alignment horizontal="center" vertical="center"/>
    </xf>
    <xf numFmtId="0" fontId="13" fillId="0" borderId="1" xfId="0" applyFont="1" applyBorder="1">
      <alignment vertical="center"/>
    </xf>
    <xf numFmtId="0" fontId="45" fillId="2" borderId="1" xfId="0" applyFont="1" applyFill="1" applyBorder="1">
      <alignment vertical="center"/>
    </xf>
    <xf numFmtId="0" fontId="46" fillId="2" borderId="1" xfId="0" applyFont="1" applyFill="1" applyBorder="1">
      <alignment vertical="center"/>
    </xf>
    <xf numFmtId="0" fontId="13" fillId="2" borderId="1" xfId="0" applyFont="1" applyFill="1" applyBorder="1">
      <alignment vertical="center"/>
    </xf>
    <xf numFmtId="0" fontId="45" fillId="2" borderId="1" xfId="0" applyFont="1" applyFill="1" applyBorder="1" applyAlignment="1">
      <alignment horizontal="left" vertical="center"/>
    </xf>
    <xf numFmtId="0" fontId="47" fillId="2" borderId="1" xfId="0" applyFont="1" applyFill="1" applyBorder="1">
      <alignment vertical="center"/>
    </xf>
    <xf numFmtId="0" fontId="45" fillId="0" borderId="1" xfId="0" applyFont="1" applyBorder="1">
      <alignment vertical="center"/>
    </xf>
    <xf numFmtId="0" fontId="48" fillId="2" borderId="1" xfId="0" applyFont="1" applyFill="1" applyBorder="1">
      <alignment vertical="center"/>
    </xf>
    <xf numFmtId="0" fontId="21" fillId="0" borderId="0" xfId="0" applyFont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176" fontId="31" fillId="5" borderId="8" xfId="0" applyNumberFormat="1" applyFont="1" applyFill="1" applyBorder="1" applyAlignment="1">
      <alignment horizontal="center" vertical="center" shrinkToFit="1"/>
    </xf>
    <xf numFmtId="176" fontId="31" fillId="5" borderId="4" xfId="0" applyNumberFormat="1" applyFont="1" applyFill="1" applyBorder="1" applyAlignment="1">
      <alignment horizontal="center" vertical="center" shrinkToFit="1"/>
    </xf>
    <xf numFmtId="176" fontId="31" fillId="5" borderId="12" xfId="0" applyNumberFormat="1" applyFont="1" applyFill="1" applyBorder="1" applyAlignment="1">
      <alignment horizontal="center" vertical="center" shrinkToFit="1"/>
    </xf>
    <xf numFmtId="0" fontId="32" fillId="5" borderId="5" xfId="0" applyFont="1" applyFill="1" applyBorder="1" applyAlignment="1">
      <alignment horizontal="center" vertical="center" shrinkToFit="1"/>
    </xf>
    <xf numFmtId="0" fontId="32" fillId="5" borderId="6" xfId="0" applyFont="1" applyFill="1" applyBorder="1" applyAlignment="1">
      <alignment horizontal="center" vertical="center" shrinkToFit="1"/>
    </xf>
    <xf numFmtId="0" fontId="32" fillId="5" borderId="7" xfId="0" applyFont="1" applyFill="1" applyBorder="1" applyAlignment="1">
      <alignment horizontal="center" vertical="center" shrinkToFit="1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49" fontId="8" fillId="6" borderId="8" xfId="0" applyNumberFormat="1" applyFont="1" applyFill="1" applyBorder="1" applyAlignment="1">
      <alignment horizontal="center" vertical="center"/>
    </xf>
    <xf numFmtId="49" fontId="8" fillId="6" borderId="4" xfId="0" applyNumberFormat="1" applyFont="1" applyFill="1" applyBorder="1" applyAlignment="1">
      <alignment horizontal="center" vertical="center"/>
    </xf>
    <xf numFmtId="49" fontId="8" fillId="6" borderId="12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42" fillId="6" borderId="1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shrinkToFit="1"/>
    </xf>
    <xf numFmtId="0" fontId="6" fillId="4" borderId="6" xfId="0" applyFont="1" applyFill="1" applyBorder="1" applyAlignment="1">
      <alignment horizontal="center" vertical="center" shrinkToFit="1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shrinkToFit="1"/>
    </xf>
    <xf numFmtId="49" fontId="8" fillId="5" borderId="8" xfId="0" applyNumberFormat="1" applyFont="1" applyFill="1" applyBorder="1" applyAlignment="1">
      <alignment horizontal="center" vertical="center"/>
    </xf>
    <xf numFmtId="49" fontId="8" fillId="5" borderId="4" xfId="0" applyNumberFormat="1" applyFont="1" applyFill="1" applyBorder="1" applyAlignment="1">
      <alignment horizontal="center" vertical="center"/>
    </xf>
    <xf numFmtId="49" fontId="8" fillId="5" borderId="12" xfId="0" applyNumberFormat="1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 shrinkToFit="1"/>
    </xf>
    <xf numFmtId="0" fontId="8" fillId="5" borderId="4" xfId="0" applyFont="1" applyFill="1" applyBorder="1" applyAlignment="1">
      <alignment horizontal="center" vertical="center" shrinkToFit="1"/>
    </xf>
    <xf numFmtId="0" fontId="8" fillId="5" borderId="12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 textRotation="255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178" fontId="6" fillId="0" borderId="30" xfId="0" applyNumberFormat="1" applyFont="1" applyBorder="1" applyAlignment="1">
      <alignment horizontal="center" vertical="center" shrinkToFit="1"/>
    </xf>
    <xf numFmtId="178" fontId="6" fillId="0" borderId="6" xfId="0" applyNumberFormat="1" applyFont="1" applyBorder="1" applyAlignment="1">
      <alignment horizontal="center" vertical="center" shrinkToFit="1"/>
    </xf>
    <xf numFmtId="178" fontId="6" fillId="0" borderId="32" xfId="0" applyNumberFormat="1" applyFont="1" applyBorder="1" applyAlignment="1">
      <alignment horizontal="center" vertical="center" shrinkToFit="1"/>
    </xf>
    <xf numFmtId="178" fontId="6" fillId="0" borderId="10" xfId="0" applyNumberFormat="1" applyFont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49" fontId="11" fillId="2" borderId="13" xfId="0" applyNumberFormat="1" applyFont="1" applyFill="1" applyBorder="1" applyAlignment="1">
      <alignment horizontal="center" vertical="center" wrapText="1"/>
    </xf>
    <xf numFmtId="49" fontId="11" fillId="2" borderId="14" xfId="0" applyNumberFormat="1" applyFont="1" applyFill="1" applyBorder="1" applyAlignment="1">
      <alignment horizontal="center" vertical="center" wrapText="1"/>
    </xf>
    <xf numFmtId="49" fontId="11" fillId="2" borderId="15" xfId="0" applyNumberFormat="1" applyFont="1" applyFill="1" applyBorder="1" applyAlignment="1">
      <alignment horizontal="center" vertical="center" wrapText="1"/>
    </xf>
    <xf numFmtId="177" fontId="8" fillId="5" borderId="16" xfId="1" applyNumberFormat="1" applyFont="1" applyFill="1" applyBorder="1" applyAlignment="1">
      <alignment horizontal="center" vertical="center" shrinkToFit="1"/>
    </xf>
    <xf numFmtId="0" fontId="44" fillId="5" borderId="23" xfId="0" applyFont="1" applyFill="1" applyBorder="1" applyAlignment="1">
      <alignment horizontal="left" vertical="center" shrinkToFit="1"/>
    </xf>
    <xf numFmtId="0" fontId="44" fillId="5" borderId="16" xfId="0" applyFont="1" applyFill="1" applyBorder="1" applyAlignment="1">
      <alignment horizontal="left" vertical="center" shrinkToFit="1"/>
    </xf>
    <xf numFmtId="0" fontId="44" fillId="5" borderId="31" xfId="0" applyFont="1" applyFill="1" applyBorder="1" applyAlignment="1">
      <alignment horizontal="left" vertical="center" shrinkToFit="1"/>
    </xf>
    <xf numFmtId="49" fontId="11" fillId="2" borderId="21" xfId="0" applyNumberFormat="1" applyFont="1" applyFill="1" applyBorder="1" applyAlignment="1">
      <alignment horizontal="center" vertical="center" wrapText="1"/>
    </xf>
    <xf numFmtId="49" fontId="11" fillId="2" borderId="20" xfId="0" applyNumberFormat="1" applyFont="1" applyFill="1" applyBorder="1" applyAlignment="1">
      <alignment horizontal="center" vertical="center" wrapText="1"/>
    </xf>
    <xf numFmtId="49" fontId="11" fillId="2" borderId="22" xfId="0" applyNumberFormat="1" applyFont="1" applyFill="1" applyBorder="1" applyAlignment="1">
      <alignment horizontal="center" vertical="center" wrapText="1"/>
    </xf>
    <xf numFmtId="177" fontId="42" fillId="5" borderId="21" xfId="1" applyNumberFormat="1" applyFont="1" applyFill="1" applyBorder="1" applyAlignment="1">
      <alignment horizontal="center" vertical="center" shrinkToFit="1"/>
    </xf>
    <xf numFmtId="177" fontId="42" fillId="5" borderId="20" xfId="1" applyNumberFormat="1" applyFont="1" applyFill="1" applyBorder="1" applyAlignment="1">
      <alignment horizontal="center" vertical="center" shrinkToFit="1"/>
    </xf>
    <xf numFmtId="177" fontId="42" fillId="5" borderId="22" xfId="1" applyNumberFormat="1" applyFont="1" applyFill="1" applyBorder="1" applyAlignment="1">
      <alignment horizontal="center" vertical="center" shrinkToFit="1"/>
    </xf>
    <xf numFmtId="0" fontId="43" fillId="5" borderId="21" xfId="0" applyFont="1" applyFill="1" applyBorder="1" applyAlignment="1">
      <alignment horizontal="left" vertical="center" wrapText="1" shrinkToFit="1"/>
    </xf>
    <xf numFmtId="0" fontId="43" fillId="5" borderId="20" xfId="0" applyFont="1" applyFill="1" applyBorder="1" applyAlignment="1">
      <alignment horizontal="left" vertical="center" shrinkToFit="1"/>
    </xf>
    <xf numFmtId="0" fontId="43" fillId="5" borderId="22" xfId="0" applyFont="1" applyFill="1" applyBorder="1" applyAlignment="1">
      <alignment horizontal="left" vertical="center" shrinkToFit="1"/>
    </xf>
    <xf numFmtId="49" fontId="11" fillId="2" borderId="23" xfId="0" applyNumberFormat="1" applyFont="1" applyFill="1" applyBorder="1" applyAlignment="1">
      <alignment horizontal="center" vertical="center" wrapText="1"/>
    </xf>
    <xf numFmtId="49" fontId="11" fillId="2" borderId="16" xfId="0" applyNumberFormat="1" applyFont="1" applyFill="1" applyBorder="1" applyAlignment="1">
      <alignment horizontal="center" vertical="center" wrapText="1"/>
    </xf>
    <xf numFmtId="49" fontId="11" fillId="2" borderId="31" xfId="0" applyNumberFormat="1" applyFont="1" applyFill="1" applyBorder="1" applyAlignment="1">
      <alignment horizontal="center" vertical="center" wrapText="1"/>
    </xf>
    <xf numFmtId="177" fontId="6" fillId="5" borderId="23" xfId="1" applyNumberFormat="1" applyFont="1" applyFill="1" applyBorder="1" applyAlignment="1">
      <alignment horizontal="center" vertical="center" shrinkToFit="1"/>
    </xf>
    <xf numFmtId="177" fontId="6" fillId="5" borderId="16" xfId="1" applyNumberFormat="1" applyFont="1" applyFill="1" applyBorder="1" applyAlignment="1">
      <alignment horizontal="center" vertical="center" shrinkToFit="1"/>
    </xf>
    <xf numFmtId="177" fontId="6" fillId="5" borderId="31" xfId="1" applyNumberFormat="1" applyFont="1" applyFill="1" applyBorder="1" applyAlignment="1">
      <alignment horizontal="center" vertical="center" shrinkToFit="1"/>
    </xf>
    <xf numFmtId="0" fontId="9" fillId="5" borderId="23" xfId="0" applyFont="1" applyFill="1" applyBorder="1" applyAlignment="1">
      <alignment horizontal="left" vertical="center" shrinkToFit="1"/>
    </xf>
    <xf numFmtId="0" fontId="9" fillId="5" borderId="16" xfId="0" applyFont="1" applyFill="1" applyBorder="1" applyAlignment="1">
      <alignment horizontal="left" vertical="center" shrinkToFit="1"/>
    </xf>
    <xf numFmtId="0" fontId="9" fillId="5" borderId="31" xfId="0" applyFont="1" applyFill="1" applyBorder="1" applyAlignment="1">
      <alignment horizontal="left" vertical="center" shrinkToFit="1"/>
    </xf>
    <xf numFmtId="177" fontId="8" fillId="5" borderId="14" xfId="1" applyNumberFormat="1" applyFont="1" applyFill="1" applyBorder="1" applyAlignment="1">
      <alignment horizontal="center" vertical="center" shrinkToFit="1"/>
    </xf>
    <xf numFmtId="49" fontId="11" fillId="2" borderId="17" xfId="0" applyNumberFormat="1" applyFont="1" applyFill="1" applyBorder="1" applyAlignment="1">
      <alignment horizontal="center" vertical="center" wrapText="1"/>
    </xf>
    <xf numFmtId="49" fontId="11" fillId="2" borderId="18" xfId="0" applyNumberFormat="1" applyFont="1" applyFill="1" applyBorder="1" applyAlignment="1">
      <alignment horizontal="center" vertical="center" wrapText="1"/>
    </xf>
    <xf numFmtId="49" fontId="11" fillId="2" borderId="19" xfId="0" applyNumberFormat="1" applyFont="1" applyFill="1" applyBorder="1" applyAlignment="1">
      <alignment horizontal="center" vertical="center" wrapText="1"/>
    </xf>
    <xf numFmtId="177" fontId="8" fillId="5" borderId="20" xfId="1" applyNumberFormat="1" applyFont="1" applyFill="1" applyBorder="1" applyAlignment="1">
      <alignment horizontal="center" vertical="center" shrinkToFit="1"/>
    </xf>
    <xf numFmtId="0" fontId="44" fillId="5" borderId="21" xfId="0" applyFont="1" applyFill="1" applyBorder="1" applyAlignment="1">
      <alignment horizontal="left" vertical="center" wrapText="1" shrinkToFit="1"/>
    </xf>
    <xf numFmtId="0" fontId="44" fillId="5" borderId="20" xfId="0" applyFont="1" applyFill="1" applyBorder="1" applyAlignment="1">
      <alignment horizontal="left" vertical="center" shrinkToFit="1"/>
    </xf>
    <xf numFmtId="0" fontId="44" fillId="5" borderId="22" xfId="0" applyFont="1" applyFill="1" applyBorder="1" applyAlignment="1">
      <alignment horizontal="left" vertical="center" shrinkToFit="1"/>
    </xf>
    <xf numFmtId="177" fontId="6" fillId="0" borderId="6" xfId="1" applyNumberFormat="1" applyFont="1" applyFill="1" applyBorder="1" applyAlignment="1">
      <alignment horizontal="center" vertical="center" shrinkToFit="1"/>
    </xf>
    <xf numFmtId="177" fontId="6" fillId="0" borderId="7" xfId="1" applyNumberFormat="1" applyFont="1" applyFill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178" fontId="6" fillId="0" borderId="0" xfId="0" applyNumberFormat="1" applyFont="1" applyAlignment="1">
      <alignment horizontal="center" vertical="center" shrinkToFit="1"/>
    </xf>
    <xf numFmtId="0" fontId="43" fillId="5" borderId="21" xfId="0" applyFont="1" applyFill="1" applyBorder="1" applyAlignment="1">
      <alignment horizontal="left" vertical="center" shrinkToFit="1"/>
    </xf>
    <xf numFmtId="177" fontId="6" fillId="5" borderId="21" xfId="1" applyNumberFormat="1" applyFont="1" applyFill="1" applyBorder="1" applyAlignment="1">
      <alignment horizontal="center" vertical="center" shrinkToFit="1"/>
    </xf>
    <xf numFmtId="177" fontId="6" fillId="5" borderId="20" xfId="1" applyNumberFormat="1" applyFont="1" applyFill="1" applyBorder="1" applyAlignment="1">
      <alignment horizontal="center" vertical="center" shrinkToFit="1"/>
    </xf>
    <xf numFmtId="177" fontId="6" fillId="5" borderId="22" xfId="1" applyNumberFormat="1" applyFont="1" applyFill="1" applyBorder="1" applyAlignment="1">
      <alignment horizontal="center" vertical="center" shrinkToFit="1"/>
    </xf>
    <xf numFmtId="0" fontId="9" fillId="5" borderId="21" xfId="0" applyFont="1" applyFill="1" applyBorder="1" applyAlignment="1">
      <alignment horizontal="left" vertical="center" shrinkToFit="1"/>
    </xf>
    <xf numFmtId="0" fontId="9" fillId="5" borderId="20" xfId="0" applyFont="1" applyFill="1" applyBorder="1" applyAlignment="1">
      <alignment horizontal="left" vertical="center" shrinkToFit="1"/>
    </xf>
    <xf numFmtId="0" fontId="9" fillId="5" borderId="22" xfId="0" applyFont="1" applyFill="1" applyBorder="1" applyAlignment="1">
      <alignment horizontal="left" vertical="center" shrinkToFit="1"/>
    </xf>
    <xf numFmtId="0" fontId="7" fillId="4" borderId="1" xfId="0" applyFont="1" applyFill="1" applyBorder="1" applyAlignment="1">
      <alignment horizontal="center" vertical="center"/>
    </xf>
    <xf numFmtId="49" fontId="16" fillId="5" borderId="5" xfId="0" applyNumberFormat="1" applyFont="1" applyFill="1" applyBorder="1" applyAlignment="1">
      <alignment horizontal="center" vertical="center" shrinkToFit="1"/>
    </xf>
    <xf numFmtId="49" fontId="16" fillId="5" borderId="6" xfId="0" applyNumberFormat="1" applyFont="1" applyFill="1" applyBorder="1" applyAlignment="1">
      <alignment horizontal="center" vertical="center" shrinkToFit="1"/>
    </xf>
    <xf numFmtId="49" fontId="16" fillId="5" borderId="7" xfId="0" applyNumberFormat="1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/>
    </xf>
    <xf numFmtId="0" fontId="17" fillId="2" borderId="0" xfId="2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 shrinkToFit="1"/>
    </xf>
    <xf numFmtId="49" fontId="16" fillId="5" borderId="1" xfId="0" applyNumberFormat="1" applyFont="1" applyFill="1" applyBorder="1" applyAlignment="1">
      <alignment horizontal="center" vertical="center" shrinkToFit="1"/>
    </xf>
    <xf numFmtId="49" fontId="7" fillId="5" borderId="1" xfId="0" applyNumberFormat="1" applyFont="1" applyFill="1" applyBorder="1" applyAlignment="1">
      <alignment horizontal="center" vertical="center" shrinkToFit="1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16" fillId="5" borderId="5" xfId="0" applyFont="1" applyFill="1" applyBorder="1" applyAlignment="1">
      <alignment horizontal="center" vertical="center" shrinkToFit="1"/>
    </xf>
    <xf numFmtId="0" fontId="7" fillId="5" borderId="6" xfId="0" applyFont="1" applyFill="1" applyBorder="1" applyAlignment="1">
      <alignment horizontal="center" vertical="center" shrinkToFit="1"/>
    </xf>
    <xf numFmtId="0" fontId="7" fillId="5" borderId="7" xfId="0" applyFont="1" applyFill="1" applyBorder="1" applyAlignment="1">
      <alignment horizontal="center" vertical="center" shrinkToFit="1"/>
    </xf>
    <xf numFmtId="0" fontId="14" fillId="5" borderId="0" xfId="0" applyFont="1" applyFill="1" applyAlignment="1">
      <alignment horizontal="center" vertical="center" shrinkToFit="1"/>
    </xf>
    <xf numFmtId="0" fontId="13" fillId="5" borderId="0" xfId="0" applyFont="1" applyFill="1" applyAlignment="1">
      <alignment horizontal="center" vertical="center" shrinkToFit="1"/>
    </xf>
    <xf numFmtId="0" fontId="13" fillId="5" borderId="0" xfId="0" applyFont="1" applyFill="1" applyAlignment="1" applyProtection="1">
      <alignment horizontal="center" vertical="center" shrinkToFit="1"/>
      <protection locked="0"/>
    </xf>
    <xf numFmtId="17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5" borderId="0" xfId="0" applyFont="1" applyFill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38" fontId="6" fillId="4" borderId="2" xfId="1" applyFont="1" applyFill="1" applyBorder="1" applyAlignment="1">
      <alignment horizontal="center" vertical="center" wrapText="1" shrinkToFit="1"/>
    </xf>
    <xf numFmtId="38" fontId="6" fillId="4" borderId="3" xfId="1" applyFont="1" applyFill="1" applyBorder="1" applyAlignment="1">
      <alignment horizontal="center" vertical="center" wrapText="1" shrinkToFit="1"/>
    </xf>
    <xf numFmtId="0" fontId="5" fillId="4" borderId="1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9" fillId="5" borderId="21" xfId="0" applyFont="1" applyFill="1" applyBorder="1" applyAlignment="1">
      <alignment horizontal="center" vertical="center" shrinkToFit="1"/>
    </xf>
    <xf numFmtId="0" fontId="9" fillId="5" borderId="20" xfId="0" applyFont="1" applyFill="1" applyBorder="1" applyAlignment="1">
      <alignment horizontal="center" vertical="center" shrinkToFit="1"/>
    </xf>
    <xf numFmtId="0" fontId="9" fillId="5" borderId="22" xfId="0" applyFont="1" applyFill="1" applyBorder="1" applyAlignment="1">
      <alignment horizontal="center" vertical="center" shrinkToFit="1"/>
    </xf>
    <xf numFmtId="0" fontId="9" fillId="5" borderId="23" xfId="0" applyFont="1" applyFill="1" applyBorder="1" applyAlignment="1">
      <alignment horizontal="center" vertical="center" shrinkToFit="1"/>
    </xf>
    <xf numFmtId="0" fontId="9" fillId="5" borderId="16" xfId="0" applyFont="1" applyFill="1" applyBorder="1" applyAlignment="1">
      <alignment horizontal="center" vertical="center" shrinkToFit="1"/>
    </xf>
    <xf numFmtId="0" fontId="9" fillId="5" borderId="31" xfId="0" applyFont="1" applyFill="1" applyBorder="1" applyAlignment="1">
      <alignment horizontal="center" vertical="center" shrinkToFit="1"/>
    </xf>
    <xf numFmtId="49" fontId="6" fillId="5" borderId="8" xfId="0" applyNumberFormat="1" applyFont="1" applyFill="1" applyBorder="1" applyAlignment="1">
      <alignment horizontal="center" vertical="center"/>
    </xf>
    <xf numFmtId="49" fontId="6" fillId="5" borderId="4" xfId="0" applyNumberFormat="1" applyFont="1" applyFill="1" applyBorder="1" applyAlignment="1">
      <alignment horizontal="center" vertical="center"/>
    </xf>
    <xf numFmtId="49" fontId="6" fillId="5" borderId="12" xfId="0" applyNumberFormat="1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 shrinkToFit="1"/>
    </xf>
    <xf numFmtId="0" fontId="6" fillId="5" borderId="4" xfId="0" applyFont="1" applyFill="1" applyBorder="1" applyAlignment="1">
      <alignment horizontal="center" vertical="center" shrinkToFit="1"/>
    </xf>
    <xf numFmtId="0" fontId="6" fillId="5" borderId="12" xfId="0" applyFont="1" applyFill="1" applyBorder="1" applyAlignment="1">
      <alignment horizontal="center" vertical="center" shrinkToFit="1"/>
    </xf>
    <xf numFmtId="49" fontId="6" fillId="6" borderId="8" xfId="0" applyNumberFormat="1" applyFont="1" applyFill="1" applyBorder="1" applyAlignment="1">
      <alignment horizontal="center" vertical="center"/>
    </xf>
    <xf numFmtId="49" fontId="6" fillId="6" borderId="4" xfId="0" applyNumberFormat="1" applyFont="1" applyFill="1" applyBorder="1" applyAlignment="1">
      <alignment horizontal="center" vertical="center"/>
    </xf>
    <xf numFmtId="49" fontId="6" fillId="6" borderId="12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176" fontId="7" fillId="5" borderId="8" xfId="0" applyNumberFormat="1" applyFont="1" applyFill="1" applyBorder="1" applyAlignment="1">
      <alignment horizontal="center" vertical="center" shrinkToFit="1"/>
    </xf>
    <xf numFmtId="176" fontId="7" fillId="5" borderId="4" xfId="0" applyNumberFormat="1" applyFont="1" applyFill="1" applyBorder="1" applyAlignment="1">
      <alignment horizontal="center" vertical="center" shrinkToFit="1"/>
    </xf>
    <xf numFmtId="176" fontId="7" fillId="5" borderId="12" xfId="0" applyNumberFormat="1" applyFont="1" applyFill="1" applyBorder="1" applyAlignment="1">
      <alignment horizontal="center" vertical="center" shrinkToFit="1"/>
    </xf>
    <xf numFmtId="0" fontId="4" fillId="5" borderId="5" xfId="0" applyFont="1" applyFill="1" applyBorder="1" applyAlignment="1">
      <alignment horizontal="center" vertical="center" shrinkToFit="1"/>
    </xf>
    <xf numFmtId="0" fontId="4" fillId="5" borderId="6" xfId="0" applyFont="1" applyFill="1" applyBorder="1" applyAlignment="1">
      <alignment horizontal="center" vertical="center" shrinkToFit="1"/>
    </xf>
    <xf numFmtId="0" fontId="4" fillId="5" borderId="7" xfId="0" applyFont="1" applyFill="1" applyBorder="1" applyAlignment="1">
      <alignment horizontal="center" vertical="center" shrinkToFit="1"/>
    </xf>
    <xf numFmtId="177" fontId="6" fillId="5" borderId="14" xfId="1" applyNumberFormat="1" applyFont="1" applyFill="1" applyBorder="1" applyAlignment="1">
      <alignment horizontal="center" vertical="center" shrinkToFit="1"/>
    </xf>
  </cellXfs>
  <cellStyles count="15">
    <cellStyle name="パーセント 2" xfId="7" xr:uid="{00000000-0005-0000-0000-000035000000}"/>
    <cellStyle name="ハイパーリンク" xfId="2" builtinId="8"/>
    <cellStyle name="ハイパーリンク 2" xfId="8" xr:uid="{00000000-0005-0000-0000-000036000000}"/>
    <cellStyle name="桁区切り" xfId="1" builtinId="6"/>
    <cellStyle name="桁区切り 2" xfId="6" xr:uid="{00000000-0005-0000-0000-00002B000000}"/>
    <cellStyle name="桁区切り 3" xfId="3" xr:uid="{00000000-0005-0000-0000-00000B000000}"/>
    <cellStyle name="桁区切り 4" xfId="5" xr:uid="{00000000-0005-0000-0000-000023000000}"/>
    <cellStyle name="標準" xfId="0" builtinId="0"/>
    <cellStyle name="標準 2" xfId="9" xr:uid="{00000000-0005-0000-0000-000037000000}"/>
    <cellStyle name="標準 2 2" xfId="10" xr:uid="{00000000-0005-0000-0000-000038000000}"/>
    <cellStyle name="標準 3" xfId="11" xr:uid="{00000000-0005-0000-0000-000039000000}"/>
    <cellStyle name="標準 4" xfId="4" xr:uid="{00000000-0005-0000-0000-00000E000000}"/>
    <cellStyle name="標準 5" xfId="12" xr:uid="{00000000-0005-0000-0000-00003A000000}"/>
    <cellStyle name="標準 6" xfId="13" xr:uid="{00000000-0005-0000-0000-00003B000000}"/>
    <cellStyle name="標準 7" xfId="14" xr:uid="{9E00C30C-2BBE-424F-ABA5-FF5D29DB80A4}"/>
  </cellStyles>
  <dxfs count="0"/>
  <tableStyles count="0" defaultTableStyle="TableStyleMedium2" defaultPivotStyle="PivotStyleLight16"/>
  <colors>
    <mruColors>
      <color rgb="FFFFFFCC"/>
      <color rgb="FFCCFFCC"/>
      <color rgb="FFE9FFFF"/>
      <color rgb="FF00FFFF"/>
      <color rgb="FFCD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sheetMetadata" Target="metadata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calcChain" Target="calcChain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215900</xdr:colOff>
      <xdr:row>15</xdr:row>
      <xdr:rowOff>146050</xdr:rowOff>
    </xdr:from>
    <xdr:to>
      <xdr:col>2</xdr:col>
      <xdr:colOff>273050</xdr:colOff>
      <xdr:row>20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C17C99E-3BEB-21EB-96E0-FD5099705E45}"/>
            </a:ext>
          </a:extLst>
        </xdr:cNvPr>
        <xdr:cNvSpPr/>
      </xdr:nvSpPr>
      <xdr:spPr>
        <a:xfrm>
          <a:off x="361950" y="3067050"/>
          <a:ext cx="666750" cy="67945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①</a:t>
          </a:r>
          <a:endParaRPr kumimoji="1" lang="en-US" altLang="ja-JP" sz="8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 b="1" strike="noStrike" baseline="0">
              <a:solidFill>
                <a:sysClr val="windowText" lastClr="000000"/>
              </a:solidFill>
            </a:rPr>
            <a:t>交付申請提出</a:t>
          </a:r>
          <a:r>
            <a:rPr kumimoji="1" lang="ja-JP" altLang="en-US" sz="800" b="1">
              <a:solidFill>
                <a:sysClr val="windowText" lastClr="000000"/>
              </a:solidFill>
            </a:rPr>
            <a:t>通知</a:t>
          </a:r>
          <a:endParaRPr kumimoji="1" lang="en-US" altLang="ja-JP" sz="8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を確認</a:t>
          </a:r>
        </a:p>
      </xdr:txBody>
    </xdr:sp>
    <xdr:clientData/>
  </xdr:twoCellAnchor>
  <xdr:twoCellAnchor>
    <xdr:from>
      <xdr:col>3</xdr:col>
      <xdr:colOff>223836</xdr:colOff>
      <xdr:row>15</xdr:row>
      <xdr:rowOff>158748</xdr:rowOff>
    </xdr:from>
    <xdr:to>
      <xdr:col>4</xdr:col>
      <xdr:colOff>300037</xdr:colOff>
      <xdr:row>19</xdr:row>
      <xdr:rowOff>133349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89FB8EBF-D02A-5D10-BD27-11CD41508B04}"/>
            </a:ext>
          </a:extLst>
        </xdr:cNvPr>
        <xdr:cNvSpPr/>
      </xdr:nvSpPr>
      <xdr:spPr>
        <a:xfrm>
          <a:off x="1589086" y="3079748"/>
          <a:ext cx="685801" cy="635001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②</a:t>
          </a:r>
          <a:br>
            <a:rPr kumimoji="1" lang="en-US" altLang="ja-JP" sz="800" b="1">
              <a:solidFill>
                <a:sysClr val="windowText" lastClr="000000"/>
              </a:solidFill>
            </a:rPr>
          </a:br>
          <a:r>
            <a:rPr kumimoji="1" lang="ja-JP" altLang="en-US" sz="800" b="1">
              <a:solidFill>
                <a:sysClr val="windowText" lastClr="000000"/>
              </a:solidFill>
            </a:rPr>
            <a:t>個票１</a:t>
          </a:r>
        </a:p>
      </xdr:txBody>
    </xdr:sp>
    <xdr:clientData/>
  </xdr:twoCellAnchor>
  <xdr:twoCellAnchor>
    <xdr:from>
      <xdr:col>5</xdr:col>
      <xdr:colOff>250823</xdr:colOff>
      <xdr:row>15</xdr:row>
      <xdr:rowOff>158748</xdr:rowOff>
    </xdr:from>
    <xdr:to>
      <xdr:col>6</xdr:col>
      <xdr:colOff>327024</xdr:colOff>
      <xdr:row>19</xdr:row>
      <xdr:rowOff>114299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21BA7562-666A-4CFF-3761-0F47E8B41CF2}"/>
            </a:ext>
          </a:extLst>
        </xdr:cNvPr>
        <xdr:cNvSpPr/>
      </xdr:nvSpPr>
      <xdr:spPr>
        <a:xfrm>
          <a:off x="2835273" y="3079748"/>
          <a:ext cx="685801" cy="615951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③</a:t>
          </a:r>
          <a:br>
            <a:rPr kumimoji="1" lang="en-US" altLang="ja-JP" sz="800" b="1">
              <a:solidFill>
                <a:sysClr val="windowText" lastClr="000000"/>
              </a:solidFill>
            </a:rPr>
          </a:br>
          <a:r>
            <a:rPr kumimoji="1" lang="ja-JP" altLang="en-US" sz="800" b="1">
              <a:solidFill>
                <a:sysClr val="windowText" lastClr="000000"/>
              </a:solidFill>
            </a:rPr>
            <a:t>様式第１号</a:t>
          </a:r>
        </a:p>
      </xdr:txBody>
    </xdr:sp>
    <xdr:clientData/>
  </xdr:twoCellAnchor>
  <xdr:twoCellAnchor>
    <xdr:from>
      <xdr:col>7</xdr:col>
      <xdr:colOff>277810</xdr:colOff>
      <xdr:row>15</xdr:row>
      <xdr:rowOff>158748</xdr:rowOff>
    </xdr:from>
    <xdr:to>
      <xdr:col>8</xdr:col>
      <xdr:colOff>354011</xdr:colOff>
      <xdr:row>19</xdr:row>
      <xdr:rowOff>114299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8E693DE0-ABA6-B751-227B-72CEFACA9218}"/>
            </a:ext>
          </a:extLst>
        </xdr:cNvPr>
        <xdr:cNvSpPr/>
      </xdr:nvSpPr>
      <xdr:spPr>
        <a:xfrm>
          <a:off x="4081460" y="3079748"/>
          <a:ext cx="685801" cy="615951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④</a:t>
          </a:r>
          <a:br>
            <a:rPr kumimoji="1" lang="en-US" altLang="ja-JP" sz="800" b="1">
              <a:solidFill>
                <a:sysClr val="windowText" lastClr="000000"/>
              </a:solidFill>
            </a:rPr>
          </a:br>
          <a:r>
            <a:rPr kumimoji="1" lang="ja-JP" altLang="en-US" sz="800" b="1">
              <a:solidFill>
                <a:sysClr val="windowText" lastClr="000000"/>
              </a:solidFill>
            </a:rPr>
            <a:t>様式第２号</a:t>
          </a:r>
          <a:endParaRPr kumimoji="1" lang="en-US" altLang="ja-JP" sz="5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500" b="1">
              <a:solidFill>
                <a:sysClr val="windowText" lastClr="000000"/>
              </a:solidFill>
            </a:rPr>
            <a:t>（自動反映確認）</a:t>
          </a:r>
        </a:p>
      </xdr:txBody>
    </xdr:sp>
    <xdr:clientData/>
  </xdr:twoCellAnchor>
  <xdr:twoCellAnchor>
    <xdr:from>
      <xdr:col>2</xdr:col>
      <xdr:colOff>416718</xdr:colOff>
      <xdr:row>16</xdr:row>
      <xdr:rowOff>133349</xdr:rowOff>
    </xdr:from>
    <xdr:to>
      <xdr:col>3</xdr:col>
      <xdr:colOff>80168</xdr:colOff>
      <xdr:row>18</xdr:row>
      <xdr:rowOff>44449</xdr:rowOff>
    </xdr:to>
    <xdr:sp macro="" textlink="">
      <xdr:nvSpPr>
        <xdr:cNvPr id="10" name="矢印: 右 9">
          <a:extLst>
            <a:ext uri="{FF2B5EF4-FFF2-40B4-BE49-F238E27FC236}">
              <a16:creationId xmlns:a16="http://schemas.microsoft.com/office/drawing/2014/main" id="{4C6576D5-B559-CAF0-731E-0C2C745C9E71}"/>
            </a:ext>
          </a:extLst>
        </xdr:cNvPr>
        <xdr:cNvSpPr/>
      </xdr:nvSpPr>
      <xdr:spPr>
        <a:xfrm>
          <a:off x="1172368" y="3219449"/>
          <a:ext cx="273050" cy="241300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470692</xdr:colOff>
      <xdr:row>16</xdr:row>
      <xdr:rowOff>133349</xdr:rowOff>
    </xdr:from>
    <xdr:to>
      <xdr:col>7</xdr:col>
      <xdr:colOff>134142</xdr:colOff>
      <xdr:row>18</xdr:row>
      <xdr:rowOff>44449</xdr:rowOff>
    </xdr:to>
    <xdr:sp macro="" textlink="">
      <xdr:nvSpPr>
        <xdr:cNvPr id="11" name="矢印: 右 10">
          <a:extLst>
            <a:ext uri="{FF2B5EF4-FFF2-40B4-BE49-F238E27FC236}">
              <a16:creationId xmlns:a16="http://schemas.microsoft.com/office/drawing/2014/main" id="{3ECD70B5-9D5F-5FC0-5A44-EFD14FE41BE5}"/>
            </a:ext>
          </a:extLst>
        </xdr:cNvPr>
        <xdr:cNvSpPr/>
      </xdr:nvSpPr>
      <xdr:spPr>
        <a:xfrm>
          <a:off x="3664742" y="3219449"/>
          <a:ext cx="273050" cy="241300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497679</xdr:colOff>
      <xdr:row>16</xdr:row>
      <xdr:rowOff>133349</xdr:rowOff>
    </xdr:from>
    <xdr:to>
      <xdr:col>9</xdr:col>
      <xdr:colOff>161129</xdr:colOff>
      <xdr:row>18</xdr:row>
      <xdr:rowOff>44449</xdr:rowOff>
    </xdr:to>
    <xdr:sp macro="" textlink="">
      <xdr:nvSpPr>
        <xdr:cNvPr id="12" name="矢印: 右 11">
          <a:extLst>
            <a:ext uri="{FF2B5EF4-FFF2-40B4-BE49-F238E27FC236}">
              <a16:creationId xmlns:a16="http://schemas.microsoft.com/office/drawing/2014/main" id="{42CA5300-C6CA-D2F4-31E8-0AAE52DF73F5}"/>
            </a:ext>
          </a:extLst>
        </xdr:cNvPr>
        <xdr:cNvSpPr/>
      </xdr:nvSpPr>
      <xdr:spPr>
        <a:xfrm>
          <a:off x="4910929" y="3219449"/>
          <a:ext cx="273050" cy="241300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443705</xdr:colOff>
      <xdr:row>16</xdr:row>
      <xdr:rowOff>133349</xdr:rowOff>
    </xdr:from>
    <xdr:to>
      <xdr:col>5</xdr:col>
      <xdr:colOff>107155</xdr:colOff>
      <xdr:row>18</xdr:row>
      <xdr:rowOff>44449</xdr:rowOff>
    </xdr:to>
    <xdr:sp macro="" textlink="">
      <xdr:nvSpPr>
        <xdr:cNvPr id="14" name="矢印: 右 13">
          <a:extLst>
            <a:ext uri="{FF2B5EF4-FFF2-40B4-BE49-F238E27FC236}">
              <a16:creationId xmlns:a16="http://schemas.microsoft.com/office/drawing/2014/main" id="{4318245B-A23D-B873-3833-9E9604055BE7}"/>
            </a:ext>
          </a:extLst>
        </xdr:cNvPr>
        <xdr:cNvSpPr/>
      </xdr:nvSpPr>
      <xdr:spPr>
        <a:xfrm>
          <a:off x="2418555" y="3219449"/>
          <a:ext cx="273050" cy="241300"/>
        </a:xfrm>
        <a:prstGeom prst="rightArrow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298450</xdr:colOff>
      <xdr:row>15</xdr:row>
      <xdr:rowOff>146050</xdr:rowOff>
    </xdr:from>
    <xdr:to>
      <xdr:col>10</xdr:col>
      <xdr:colOff>374651</xdr:colOff>
      <xdr:row>19</xdr:row>
      <xdr:rowOff>127000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8723EE1-9BB8-4C4B-BD59-4830890C2510}"/>
            </a:ext>
          </a:extLst>
        </xdr:cNvPr>
        <xdr:cNvSpPr/>
      </xdr:nvSpPr>
      <xdr:spPr>
        <a:xfrm>
          <a:off x="5321300" y="3067050"/>
          <a:ext cx="685801" cy="64135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1">
              <a:solidFill>
                <a:sysClr val="windowText" lastClr="000000"/>
              </a:solidFill>
            </a:rPr>
            <a:t>⑤</a:t>
          </a:r>
          <a:br>
            <a:rPr kumimoji="1" lang="en-US" altLang="ja-JP" sz="800" b="1">
              <a:solidFill>
                <a:sysClr val="windowText" lastClr="000000"/>
              </a:solidFill>
            </a:rPr>
          </a:br>
          <a:r>
            <a:rPr kumimoji="1" lang="ja-JP" altLang="en-US" sz="800" b="1">
              <a:solidFill>
                <a:sysClr val="windowText" lastClr="000000"/>
              </a:solidFill>
            </a:rPr>
            <a:t>申請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154305</xdr:colOff>
      <xdr:row>21</xdr:row>
      <xdr:rowOff>0</xdr:rowOff>
    </xdr:from>
    <xdr:to>
      <xdr:col>26</xdr:col>
      <xdr:colOff>154305</xdr:colOff>
      <xdr:row>21</xdr:row>
      <xdr:rowOff>0</xdr:rowOff>
    </xdr:to>
    <xdr:sp macro="" textlink="">
      <xdr:nvSpPr>
        <xdr:cNvPr id="5" name="左矢印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148455" y="6603365"/>
          <a:ext cx="158750" cy="0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25</xdr:col>
      <xdr:colOff>154305</xdr:colOff>
      <xdr:row>24</xdr:row>
      <xdr:rowOff>281940</xdr:rowOff>
    </xdr:from>
    <xdr:to>
      <xdr:col>26</xdr:col>
      <xdr:colOff>154305</xdr:colOff>
      <xdr:row>24</xdr:row>
      <xdr:rowOff>281940</xdr:rowOff>
    </xdr:to>
    <xdr:sp macro="" textlink="">
      <xdr:nvSpPr>
        <xdr:cNvPr id="7" name="左矢印 9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4148455" y="7530465"/>
          <a:ext cx="158750" cy="0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25</xdr:col>
      <xdr:colOff>154305</xdr:colOff>
      <xdr:row>21</xdr:row>
      <xdr:rowOff>0</xdr:rowOff>
    </xdr:from>
    <xdr:to>
      <xdr:col>26</xdr:col>
      <xdr:colOff>154305</xdr:colOff>
      <xdr:row>21</xdr:row>
      <xdr:rowOff>0</xdr:rowOff>
    </xdr:to>
    <xdr:sp macro="" textlink="">
      <xdr:nvSpPr>
        <xdr:cNvPr id="10" name="左矢印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148455" y="6603365"/>
          <a:ext cx="158750" cy="0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0.xml"/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1.xml"/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2.xml"/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3.xml"/><Relationship Id="rId2" Type="http://schemas.openxmlformats.org/officeDocument/2006/relationships/vmlDrawing" Target="../drawings/vmlDrawing33.v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4.xml"/><Relationship Id="rId2" Type="http://schemas.openxmlformats.org/officeDocument/2006/relationships/vmlDrawing" Target="../drawings/vmlDrawing34.v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5.xml"/><Relationship Id="rId2" Type="http://schemas.openxmlformats.org/officeDocument/2006/relationships/vmlDrawing" Target="../drawings/vmlDrawing35.v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6.xml"/><Relationship Id="rId2" Type="http://schemas.openxmlformats.org/officeDocument/2006/relationships/vmlDrawing" Target="../drawings/vmlDrawing36.v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7.xml"/><Relationship Id="rId2" Type="http://schemas.openxmlformats.org/officeDocument/2006/relationships/vmlDrawing" Target="../drawings/vmlDrawing37.v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8.xml"/><Relationship Id="rId2" Type="http://schemas.openxmlformats.org/officeDocument/2006/relationships/vmlDrawing" Target="../drawings/vmlDrawing38.v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comments" Target="../comments39.xml"/><Relationship Id="rId2" Type="http://schemas.openxmlformats.org/officeDocument/2006/relationships/vmlDrawing" Target="../drawings/vmlDrawing39.v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comments" Target="../comments40.xml"/><Relationship Id="rId2" Type="http://schemas.openxmlformats.org/officeDocument/2006/relationships/vmlDrawing" Target="../drawings/vmlDrawing40.v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1.xml"/><Relationship Id="rId2" Type="http://schemas.openxmlformats.org/officeDocument/2006/relationships/vmlDrawing" Target="../drawings/vmlDrawing41.v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2.xml"/><Relationship Id="rId2" Type="http://schemas.openxmlformats.org/officeDocument/2006/relationships/vmlDrawing" Target="../drawings/vmlDrawing42.v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3.xml"/><Relationship Id="rId2" Type="http://schemas.openxmlformats.org/officeDocument/2006/relationships/vmlDrawing" Target="../drawings/vmlDrawing43.v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4.xml"/><Relationship Id="rId2" Type="http://schemas.openxmlformats.org/officeDocument/2006/relationships/vmlDrawing" Target="../drawings/vmlDrawing44.v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5.xml"/><Relationship Id="rId2" Type="http://schemas.openxmlformats.org/officeDocument/2006/relationships/vmlDrawing" Target="../drawings/vmlDrawing45.v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6.xml"/><Relationship Id="rId2" Type="http://schemas.openxmlformats.org/officeDocument/2006/relationships/vmlDrawing" Target="../drawings/vmlDrawing46.v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7.xml"/><Relationship Id="rId2" Type="http://schemas.openxmlformats.org/officeDocument/2006/relationships/vmlDrawing" Target="../drawings/vmlDrawing47.v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comments" Target="../comments48.xml"/><Relationship Id="rId2" Type="http://schemas.openxmlformats.org/officeDocument/2006/relationships/vmlDrawing" Target="../drawings/vmlDrawing48.v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9.xml"/><Relationship Id="rId2" Type="http://schemas.openxmlformats.org/officeDocument/2006/relationships/vmlDrawing" Target="../drawings/vmlDrawing49.v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comments" Target="../comments50.xml"/><Relationship Id="rId2" Type="http://schemas.openxmlformats.org/officeDocument/2006/relationships/vmlDrawing" Target="../drawings/vmlDrawing50.v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comments" Target="../comments51.xml"/><Relationship Id="rId2" Type="http://schemas.openxmlformats.org/officeDocument/2006/relationships/vmlDrawing" Target="../drawings/vmlDrawing51.v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2.xml"/><Relationship Id="rId2" Type="http://schemas.openxmlformats.org/officeDocument/2006/relationships/vmlDrawing" Target="../drawings/vmlDrawing52.v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3.xml"/><Relationship Id="rId2" Type="http://schemas.openxmlformats.org/officeDocument/2006/relationships/vmlDrawing" Target="../drawings/vmlDrawing53.v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4.xml"/><Relationship Id="rId2" Type="http://schemas.openxmlformats.org/officeDocument/2006/relationships/vmlDrawing" Target="../drawings/vmlDrawing54.v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5.xml"/><Relationship Id="rId2" Type="http://schemas.openxmlformats.org/officeDocument/2006/relationships/vmlDrawing" Target="../drawings/vmlDrawing55.v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6.xml"/><Relationship Id="rId2" Type="http://schemas.openxmlformats.org/officeDocument/2006/relationships/vmlDrawing" Target="../drawings/vmlDrawing56.v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7.xml"/><Relationship Id="rId2" Type="http://schemas.openxmlformats.org/officeDocument/2006/relationships/vmlDrawing" Target="../drawings/vmlDrawing57.v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3" Type="http://schemas.openxmlformats.org/officeDocument/2006/relationships/comments" Target="../comments58.xml"/><Relationship Id="rId2" Type="http://schemas.openxmlformats.org/officeDocument/2006/relationships/vmlDrawing" Target="../drawings/vmlDrawing58.v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3" Type="http://schemas.openxmlformats.org/officeDocument/2006/relationships/comments" Target="../comments59.xml"/><Relationship Id="rId2" Type="http://schemas.openxmlformats.org/officeDocument/2006/relationships/vmlDrawing" Target="../drawings/vmlDrawing59.v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3" Type="http://schemas.openxmlformats.org/officeDocument/2006/relationships/comments" Target="../comments60.xml"/><Relationship Id="rId2" Type="http://schemas.openxmlformats.org/officeDocument/2006/relationships/vmlDrawing" Target="../drawings/vmlDrawing60.v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3" Type="http://schemas.openxmlformats.org/officeDocument/2006/relationships/comments" Target="../comments61.xml"/><Relationship Id="rId2" Type="http://schemas.openxmlformats.org/officeDocument/2006/relationships/vmlDrawing" Target="../drawings/vmlDrawing61.v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3" Type="http://schemas.openxmlformats.org/officeDocument/2006/relationships/comments" Target="../comments62.xml"/><Relationship Id="rId2" Type="http://schemas.openxmlformats.org/officeDocument/2006/relationships/vmlDrawing" Target="../drawings/vmlDrawing62.v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3.xml"/><Relationship Id="rId2" Type="http://schemas.openxmlformats.org/officeDocument/2006/relationships/vmlDrawing" Target="../drawings/vmlDrawing63.v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4.xml"/><Relationship Id="rId2" Type="http://schemas.openxmlformats.org/officeDocument/2006/relationships/vmlDrawing" Target="../drawings/vmlDrawing64.v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5.xml"/><Relationship Id="rId2" Type="http://schemas.openxmlformats.org/officeDocument/2006/relationships/vmlDrawing" Target="../drawings/vmlDrawing65.v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6.xml"/><Relationship Id="rId2" Type="http://schemas.openxmlformats.org/officeDocument/2006/relationships/vmlDrawing" Target="../drawings/vmlDrawing66.v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3" Type="http://schemas.openxmlformats.org/officeDocument/2006/relationships/comments" Target="../comments67.xml"/><Relationship Id="rId2" Type="http://schemas.openxmlformats.org/officeDocument/2006/relationships/vmlDrawing" Target="../drawings/vmlDrawing67.v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3" Type="http://schemas.openxmlformats.org/officeDocument/2006/relationships/comments" Target="../comments68.xml"/><Relationship Id="rId2" Type="http://schemas.openxmlformats.org/officeDocument/2006/relationships/vmlDrawing" Target="../drawings/vmlDrawing68.v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3" Type="http://schemas.openxmlformats.org/officeDocument/2006/relationships/comments" Target="../comments69.xml"/><Relationship Id="rId2" Type="http://schemas.openxmlformats.org/officeDocument/2006/relationships/vmlDrawing" Target="../drawings/vmlDrawing69.v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3" Type="http://schemas.openxmlformats.org/officeDocument/2006/relationships/comments" Target="../comments70.xml"/><Relationship Id="rId2" Type="http://schemas.openxmlformats.org/officeDocument/2006/relationships/vmlDrawing" Target="../drawings/vmlDrawing70.v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3" Type="http://schemas.openxmlformats.org/officeDocument/2006/relationships/comments" Target="../comments71.xml"/><Relationship Id="rId2" Type="http://schemas.openxmlformats.org/officeDocument/2006/relationships/vmlDrawing" Target="../drawings/vmlDrawing71.v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3" Type="http://schemas.openxmlformats.org/officeDocument/2006/relationships/comments" Target="../comments72.xml"/><Relationship Id="rId2" Type="http://schemas.openxmlformats.org/officeDocument/2006/relationships/vmlDrawing" Target="../drawings/vmlDrawing72.v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3" Type="http://schemas.openxmlformats.org/officeDocument/2006/relationships/comments" Target="../comments73.xml"/><Relationship Id="rId2" Type="http://schemas.openxmlformats.org/officeDocument/2006/relationships/vmlDrawing" Target="../drawings/vmlDrawing73.v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4.xml"/><Relationship Id="rId2" Type="http://schemas.openxmlformats.org/officeDocument/2006/relationships/vmlDrawing" Target="../drawings/vmlDrawing74.v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5.xml"/><Relationship Id="rId2" Type="http://schemas.openxmlformats.org/officeDocument/2006/relationships/vmlDrawing" Target="../drawings/vmlDrawing75.v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6.xml"/><Relationship Id="rId2" Type="http://schemas.openxmlformats.org/officeDocument/2006/relationships/vmlDrawing" Target="../drawings/vmlDrawing76.v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7.xml"/><Relationship Id="rId2" Type="http://schemas.openxmlformats.org/officeDocument/2006/relationships/vmlDrawing" Target="../drawings/vmlDrawing77.v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3" Type="http://schemas.openxmlformats.org/officeDocument/2006/relationships/comments" Target="../comments78.xml"/><Relationship Id="rId2" Type="http://schemas.openxmlformats.org/officeDocument/2006/relationships/vmlDrawing" Target="../drawings/vmlDrawing78.v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3" Type="http://schemas.openxmlformats.org/officeDocument/2006/relationships/comments" Target="../comments79.xml"/><Relationship Id="rId2" Type="http://schemas.openxmlformats.org/officeDocument/2006/relationships/vmlDrawing" Target="../drawings/vmlDrawing79.v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3" Type="http://schemas.openxmlformats.org/officeDocument/2006/relationships/comments" Target="../comments80.xml"/><Relationship Id="rId2" Type="http://schemas.openxmlformats.org/officeDocument/2006/relationships/vmlDrawing" Target="../drawings/vmlDrawing80.v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3" Type="http://schemas.openxmlformats.org/officeDocument/2006/relationships/comments" Target="../comments81.xml"/><Relationship Id="rId2" Type="http://schemas.openxmlformats.org/officeDocument/2006/relationships/vmlDrawing" Target="../drawings/vmlDrawing81.v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D6C19-96E9-471E-ACF9-BB26E8DF2083}">
  <sheetPr codeName="Sheet1">
    <tabColor rgb="FFFFFF00"/>
  </sheetPr>
  <dimension ref="B2:R593"/>
  <sheetViews>
    <sheetView showGridLines="0" tabSelected="1" view="pageBreakPreview" zoomScaleNormal="100" zoomScaleSheetLayoutView="100" workbookViewId="0"/>
  </sheetViews>
  <sheetFormatPr defaultRowHeight="13"/>
  <cols>
    <col min="1" max="1" width="2.08984375" customWidth="1"/>
    <col min="3" max="3" width="8.7265625" customWidth="1"/>
    <col min="4" max="4" width="15.90625" customWidth="1"/>
    <col min="5" max="6" width="8.7265625" customWidth="1"/>
    <col min="7" max="7" width="10.6328125" customWidth="1"/>
    <col min="14" max="14" width="10.26953125" customWidth="1"/>
  </cols>
  <sheetData>
    <row r="2" spans="2:13" ht="16.5">
      <c r="B2" s="72" t="s">
        <v>90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2:13" ht="16.5"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2:13" ht="16.5">
      <c r="B4" s="57" t="s">
        <v>73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</row>
    <row r="5" spans="2:13" ht="16.5">
      <c r="B5" s="62" t="s">
        <v>75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</row>
    <row r="6" spans="2:13" ht="16.5">
      <c r="B6" s="62" t="s">
        <v>76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</row>
    <row r="7" spans="2:13" ht="16.5">
      <c r="B7" s="62" t="s">
        <v>77</v>
      </c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2:13" ht="16.5">
      <c r="B8" s="62" t="s">
        <v>78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</row>
    <row r="9" spans="2:13" ht="16.5">
      <c r="B9" s="61" t="s">
        <v>80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</row>
    <row r="10" spans="2:13" ht="16.5">
      <c r="B10" s="61" t="s">
        <v>74</v>
      </c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</row>
    <row r="11" spans="2:13" ht="16.5">
      <c r="B11" s="61" t="s">
        <v>79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</row>
    <row r="13" spans="2:13">
      <c r="B13" s="57" t="s">
        <v>81</v>
      </c>
    </row>
    <row r="14" spans="2:13">
      <c r="B14" s="57" t="s">
        <v>102</v>
      </c>
    </row>
    <row r="15" spans="2:13">
      <c r="B15" s="57" t="s">
        <v>72</v>
      </c>
    </row>
    <row r="16" spans="2:13">
      <c r="B16" s="58"/>
    </row>
    <row r="17" spans="2:12">
      <c r="B17" s="58"/>
    </row>
    <row r="18" spans="2:12">
      <c r="B18" s="58"/>
    </row>
    <row r="19" spans="2:12">
      <c r="B19" s="58"/>
    </row>
    <row r="20" spans="2:12">
      <c r="B20" s="58"/>
    </row>
    <row r="21" spans="2:12">
      <c r="B21" s="57" t="s">
        <v>88</v>
      </c>
    </row>
    <row r="22" spans="2:12">
      <c r="B22" s="57" t="s">
        <v>87</v>
      </c>
    </row>
    <row r="23" spans="2:12">
      <c r="B23" s="57" t="s">
        <v>85</v>
      </c>
    </row>
    <row r="24" spans="2:12">
      <c r="B24" s="57" t="s">
        <v>86</v>
      </c>
    </row>
    <row r="25" spans="2:12">
      <c r="B25" s="57" t="s">
        <v>89</v>
      </c>
    </row>
    <row r="26" spans="2:12">
      <c r="B26" s="57"/>
    </row>
    <row r="27" spans="2:12">
      <c r="B27" s="59"/>
    </row>
    <row r="28" spans="2:12">
      <c r="B28" s="57"/>
    </row>
    <row r="29" spans="2:12">
      <c r="B29" s="56"/>
    </row>
    <row r="30" spans="2:12">
      <c r="B30" s="56"/>
    </row>
    <row r="31" spans="2:12" hidden="1">
      <c r="B31" t="s">
        <v>92</v>
      </c>
      <c r="C31" t="s">
        <v>27</v>
      </c>
      <c r="D31" t="s">
        <v>26</v>
      </c>
      <c r="E31" t="s">
        <v>35</v>
      </c>
      <c r="F31" t="s">
        <v>34</v>
      </c>
      <c r="G31" t="s">
        <v>28</v>
      </c>
      <c r="H31" t="s">
        <v>22</v>
      </c>
      <c r="I31" t="s">
        <v>93</v>
      </c>
      <c r="J31" t="s">
        <v>94</v>
      </c>
      <c r="K31" t="s">
        <v>95</v>
      </c>
      <c r="L31" t="s">
        <v>96</v>
      </c>
    </row>
    <row r="32" spans="2:12" hidden="1">
      <c r="B32">
        <v>1</v>
      </c>
      <c r="C32" cm="1">
        <f t="array" aca="1" ref="C32" ca="1">INDIRECT("個票１!H7")</f>
        <v>0</v>
      </c>
      <c r="D32" cm="1">
        <f t="array" aca="1" ref="D32" ca="1">INDIRECT("個票１!T7")</f>
        <v>0</v>
      </c>
      <c r="E32" cm="1">
        <f t="array" aca="1" ref="E32" ca="1">INDIRECT("個票１!D9")</f>
        <v>0</v>
      </c>
      <c r="F32" cm="1">
        <f t="array" aca="1" ref="F32" ca="1">INDIRECT("個票１!O9")</f>
        <v>0</v>
      </c>
      <c r="G32" t="str" cm="1">
        <f t="array" aca="1" ref="G32" ca="1">INDIRECT("個票１!H10")</f>
        <v/>
      </c>
      <c r="H32" cm="1">
        <f t="array" aca="1" ref="H32" ca="1">INDIRECT("個票１!W11")</f>
        <v>0</v>
      </c>
      <c r="I32" cm="1">
        <f t="array" aca="1" ref="I32" ca="1">INDIRECT("個票１!AG11")</f>
        <v>0</v>
      </c>
      <c r="J32" cm="1">
        <f t="array" aca="1" ref="J32" ca="1">INDIRECT("個票１!X15")</f>
        <v>0</v>
      </c>
      <c r="K32" cm="1">
        <f t="array" aca="1" ref="K32" ca="1">INDIRECT("個票１!X16")</f>
        <v>0</v>
      </c>
      <c r="L32" cm="1">
        <f t="array" aca="1" ref="L32" ca="1">INDIRECT("個票１!X17")</f>
        <v>0</v>
      </c>
    </row>
    <row r="33" spans="2:12" hidden="1">
      <c r="B33">
        <v>2</v>
      </c>
      <c r="C33" cm="1">
        <f t="array" aca="1" ref="C33" ca="1">INDIRECT("個票2!H7")</f>
        <v>0</v>
      </c>
      <c r="D33" cm="1">
        <f t="array" aca="1" ref="D33" ca="1">INDIRECT("個票2!T7")</f>
        <v>0</v>
      </c>
      <c r="E33" cm="1">
        <f t="array" aca="1" ref="E33" ca="1">INDIRECT("個票2!D9")</f>
        <v>0</v>
      </c>
      <c r="F33" cm="1">
        <f t="array" aca="1" ref="F33" ca="1">INDIRECT("個票2!O9")</f>
        <v>0</v>
      </c>
      <c r="G33" t="str" cm="1">
        <f t="array" aca="1" ref="G33" ca="1">INDIRECT("個票2!H10")</f>
        <v/>
      </c>
      <c r="H33" cm="1">
        <f t="array" aca="1" ref="H33" ca="1">INDIRECT("個票2!W11")</f>
        <v>0</v>
      </c>
      <c r="I33" cm="1">
        <f t="array" aca="1" ref="I33" ca="1">INDIRECT("個票2!AG11")</f>
        <v>0</v>
      </c>
      <c r="J33" cm="1">
        <f t="array" aca="1" ref="J33" ca="1">INDIRECT("個票2!X15")</f>
        <v>0</v>
      </c>
      <c r="K33" cm="1">
        <f t="array" aca="1" ref="K33" ca="1">INDIRECT("個票2!X16")</f>
        <v>0</v>
      </c>
      <c r="L33" cm="1">
        <f t="array" aca="1" ref="L33" ca="1">INDIRECT("個票2!X17")</f>
        <v>0</v>
      </c>
    </row>
    <row r="34" spans="2:12" hidden="1">
      <c r="B34">
        <v>3</v>
      </c>
      <c r="C34" cm="1">
        <f t="array" aca="1" ref="C34" ca="1">INDIRECT("個票3!H7")</f>
        <v>0</v>
      </c>
      <c r="D34" cm="1">
        <f t="array" aca="1" ref="D34" ca="1">INDIRECT("個票3!T7")</f>
        <v>0</v>
      </c>
      <c r="E34" cm="1">
        <f t="array" aca="1" ref="E34" ca="1">INDIRECT("個票3!D9")</f>
        <v>0</v>
      </c>
      <c r="F34" cm="1">
        <f t="array" aca="1" ref="F34" ca="1">INDIRECT("個票3!O9")</f>
        <v>0</v>
      </c>
      <c r="G34" t="str" cm="1">
        <f t="array" aca="1" ref="G34" ca="1">INDIRECT("個票3!H10")</f>
        <v/>
      </c>
      <c r="H34" cm="1">
        <f t="array" aca="1" ref="H34" ca="1">INDIRECT("個票3!W11")</f>
        <v>0</v>
      </c>
      <c r="I34" cm="1">
        <f t="array" aca="1" ref="I34" ca="1">INDIRECT("個票3!AG11")</f>
        <v>0</v>
      </c>
      <c r="J34" cm="1">
        <f t="array" aca="1" ref="J34" ca="1">INDIRECT("個票3!X15")</f>
        <v>0</v>
      </c>
      <c r="K34" cm="1">
        <f t="array" aca="1" ref="K34" ca="1">INDIRECT("個票3!X16")</f>
        <v>0</v>
      </c>
      <c r="L34" cm="1">
        <f t="array" aca="1" ref="L34" ca="1">INDIRECT("個票3!X17")</f>
        <v>0</v>
      </c>
    </row>
    <row r="35" spans="2:12" hidden="1">
      <c r="B35">
        <v>4</v>
      </c>
      <c r="C35" cm="1">
        <f t="array" aca="1" ref="C35" ca="1">INDIRECT("個票4!H7")</f>
        <v>0</v>
      </c>
      <c r="D35" cm="1">
        <f t="array" aca="1" ref="D35" ca="1">INDIRECT("個票4!T7")</f>
        <v>0</v>
      </c>
      <c r="E35" cm="1">
        <f t="array" aca="1" ref="E35" ca="1">INDIRECT("個票4!D9")</f>
        <v>0</v>
      </c>
      <c r="F35" cm="1">
        <f t="array" aca="1" ref="F35" ca="1">INDIRECT("個票4!O9")</f>
        <v>0</v>
      </c>
      <c r="G35" t="str" cm="1">
        <f t="array" aca="1" ref="G35" ca="1">INDIRECT("個票4!H10")</f>
        <v/>
      </c>
      <c r="H35" cm="1">
        <f t="array" aca="1" ref="H35" ca="1">INDIRECT("個票4!W11")</f>
        <v>0</v>
      </c>
      <c r="I35" cm="1">
        <f t="array" aca="1" ref="I35" ca="1">INDIRECT("個票4!AG11")</f>
        <v>0</v>
      </c>
      <c r="J35" cm="1">
        <f t="array" aca="1" ref="J35" ca="1">INDIRECT("個票4!X15")</f>
        <v>0</v>
      </c>
      <c r="K35" cm="1">
        <f t="array" aca="1" ref="K35" ca="1">INDIRECT("個票4!X16")</f>
        <v>0</v>
      </c>
      <c r="L35" cm="1">
        <f t="array" aca="1" ref="L35" ca="1">INDIRECT("個票4!X17")</f>
        <v>0</v>
      </c>
    </row>
    <row r="36" spans="2:12" hidden="1">
      <c r="B36">
        <v>5</v>
      </c>
      <c r="C36" cm="1">
        <f t="array" aca="1" ref="C36" ca="1">INDIRECT("個票5!H7")</f>
        <v>0</v>
      </c>
      <c r="D36" cm="1">
        <f t="array" aca="1" ref="D36" ca="1">INDIRECT("個票5!T7")</f>
        <v>0</v>
      </c>
      <c r="E36" cm="1">
        <f t="array" aca="1" ref="E36" ca="1">INDIRECT("個票5!D9")</f>
        <v>0</v>
      </c>
      <c r="F36" cm="1">
        <f t="array" aca="1" ref="F36" ca="1">INDIRECT("個票5!O9")</f>
        <v>0</v>
      </c>
      <c r="G36" t="str" cm="1">
        <f t="array" aca="1" ref="G36" ca="1">INDIRECT("個票5!H10")</f>
        <v/>
      </c>
      <c r="H36" cm="1">
        <f t="array" aca="1" ref="H36" ca="1">INDIRECT("個票5!W11")</f>
        <v>0</v>
      </c>
      <c r="I36" cm="1">
        <f t="array" aca="1" ref="I36" ca="1">INDIRECT("個票5!AG11")</f>
        <v>0</v>
      </c>
      <c r="J36" cm="1">
        <f t="array" aca="1" ref="J36" ca="1">INDIRECT("個票5!X15")</f>
        <v>0</v>
      </c>
      <c r="K36" cm="1">
        <f t="array" aca="1" ref="K36" ca="1">INDIRECT("個票5!X16")</f>
        <v>0</v>
      </c>
      <c r="L36" cm="1">
        <f t="array" aca="1" ref="L36" ca="1">INDIRECT("個票5!X17")</f>
        <v>0</v>
      </c>
    </row>
    <row r="37" spans="2:12" hidden="1">
      <c r="B37">
        <v>6</v>
      </c>
      <c r="C37" cm="1">
        <f t="array" aca="1" ref="C37" ca="1">INDIRECT("個票6!H7")</f>
        <v>0</v>
      </c>
      <c r="D37" cm="1">
        <f t="array" aca="1" ref="D37" ca="1">INDIRECT("個票6!T7")</f>
        <v>0</v>
      </c>
      <c r="E37" cm="1">
        <f t="array" aca="1" ref="E37" ca="1">INDIRECT("個票6!D9")</f>
        <v>0</v>
      </c>
      <c r="F37" cm="1">
        <f t="array" aca="1" ref="F37" ca="1">INDIRECT("個票6!O9")</f>
        <v>0</v>
      </c>
      <c r="G37" t="str" cm="1">
        <f t="array" aca="1" ref="G37" ca="1">INDIRECT("個票6!H10")</f>
        <v/>
      </c>
      <c r="H37" cm="1">
        <f t="array" aca="1" ref="H37" ca="1">INDIRECT("個票6!W11")</f>
        <v>0</v>
      </c>
      <c r="I37" cm="1">
        <f t="array" aca="1" ref="I37" ca="1">INDIRECT("個票6!AG11")</f>
        <v>0</v>
      </c>
      <c r="J37" cm="1">
        <f t="array" aca="1" ref="J37" ca="1">INDIRECT("個票6!X15")</f>
        <v>0</v>
      </c>
      <c r="K37" cm="1">
        <f t="array" aca="1" ref="K37" ca="1">INDIRECT("個票6!X16")</f>
        <v>0</v>
      </c>
      <c r="L37" cm="1">
        <f t="array" aca="1" ref="L37" ca="1">INDIRECT("個票6!X17")</f>
        <v>0</v>
      </c>
    </row>
    <row r="38" spans="2:12" hidden="1">
      <c r="B38">
        <v>7</v>
      </c>
      <c r="C38" cm="1">
        <f t="array" aca="1" ref="C38" ca="1">INDIRECT("個票7!H7")</f>
        <v>0</v>
      </c>
      <c r="D38" cm="1">
        <f t="array" aca="1" ref="D38" ca="1">INDIRECT("個票7!T7")</f>
        <v>0</v>
      </c>
      <c r="E38" cm="1">
        <f t="array" aca="1" ref="E38" ca="1">INDIRECT("個票7!D9")</f>
        <v>0</v>
      </c>
      <c r="F38" cm="1">
        <f t="array" aca="1" ref="F38" ca="1">INDIRECT("個票7!O9")</f>
        <v>0</v>
      </c>
      <c r="G38" t="str" cm="1">
        <f t="array" aca="1" ref="G38" ca="1">INDIRECT("個票7!H10")</f>
        <v/>
      </c>
      <c r="H38" cm="1">
        <f t="array" aca="1" ref="H38" ca="1">INDIRECT("個票7!W11")</f>
        <v>0</v>
      </c>
      <c r="I38" cm="1">
        <f t="array" aca="1" ref="I38" ca="1">INDIRECT("個票7!AG11")</f>
        <v>0</v>
      </c>
      <c r="J38" cm="1">
        <f t="array" aca="1" ref="J38" ca="1">INDIRECT("個票7!X15")</f>
        <v>0</v>
      </c>
      <c r="K38" cm="1">
        <f t="array" aca="1" ref="K38" ca="1">INDIRECT("個票7!X16")</f>
        <v>0</v>
      </c>
      <c r="L38" cm="1">
        <f t="array" aca="1" ref="L38" ca="1">INDIRECT("個票7!X17")</f>
        <v>0</v>
      </c>
    </row>
    <row r="39" spans="2:12" hidden="1">
      <c r="B39">
        <v>8</v>
      </c>
      <c r="C39" cm="1">
        <f t="array" aca="1" ref="C39" ca="1">INDIRECT("個票8!H7")</f>
        <v>0</v>
      </c>
      <c r="D39" cm="1">
        <f t="array" aca="1" ref="D39" ca="1">INDIRECT("個票8!T7")</f>
        <v>0</v>
      </c>
      <c r="E39" cm="1">
        <f t="array" aca="1" ref="E39" ca="1">INDIRECT("個票8!D9")</f>
        <v>0</v>
      </c>
      <c r="F39" cm="1">
        <f t="array" aca="1" ref="F39" ca="1">INDIRECT("個票8!O9")</f>
        <v>0</v>
      </c>
      <c r="G39" t="str" cm="1">
        <f t="array" aca="1" ref="G39" ca="1">INDIRECT("個票8!H10")</f>
        <v/>
      </c>
      <c r="H39" cm="1">
        <f t="array" aca="1" ref="H39" ca="1">INDIRECT("個票8!W11")</f>
        <v>0</v>
      </c>
      <c r="I39" cm="1">
        <f t="array" aca="1" ref="I39" ca="1">INDIRECT("個票8!AG11")</f>
        <v>0</v>
      </c>
      <c r="J39" cm="1">
        <f t="array" aca="1" ref="J39" ca="1">INDIRECT("個票8!X15")</f>
        <v>0</v>
      </c>
      <c r="K39" cm="1">
        <f t="array" aca="1" ref="K39" ca="1">INDIRECT("個票8!X16")</f>
        <v>0</v>
      </c>
      <c r="L39" cm="1">
        <f t="array" aca="1" ref="L39" ca="1">INDIRECT("個票8!X17")</f>
        <v>0</v>
      </c>
    </row>
    <row r="40" spans="2:12" hidden="1">
      <c r="B40">
        <v>9</v>
      </c>
      <c r="C40" cm="1">
        <f t="array" aca="1" ref="C40" ca="1">INDIRECT("個票9!H7")</f>
        <v>0</v>
      </c>
      <c r="D40" cm="1">
        <f t="array" aca="1" ref="D40" ca="1">INDIRECT("個票9!T7")</f>
        <v>0</v>
      </c>
      <c r="E40" cm="1">
        <f t="array" aca="1" ref="E40" ca="1">INDIRECT("個票9!D9")</f>
        <v>0</v>
      </c>
      <c r="F40" cm="1">
        <f t="array" aca="1" ref="F40" ca="1">INDIRECT("個票9!O9")</f>
        <v>0</v>
      </c>
      <c r="G40" t="str" cm="1">
        <f t="array" aca="1" ref="G40" ca="1">INDIRECT("個票9!H10")</f>
        <v/>
      </c>
      <c r="H40" cm="1">
        <f t="array" aca="1" ref="H40" ca="1">INDIRECT("個票9!W11")</f>
        <v>0</v>
      </c>
      <c r="I40" cm="1">
        <f t="array" aca="1" ref="I40" ca="1">INDIRECT("個票9!AG11")</f>
        <v>0</v>
      </c>
      <c r="J40" cm="1">
        <f t="array" aca="1" ref="J40" ca="1">INDIRECT("個票9!X15")</f>
        <v>0</v>
      </c>
      <c r="K40" cm="1">
        <f t="array" aca="1" ref="K40" ca="1">INDIRECT("個票9!X16")</f>
        <v>0</v>
      </c>
      <c r="L40" cm="1">
        <f t="array" aca="1" ref="L40" ca="1">INDIRECT("個票9!X17")</f>
        <v>0</v>
      </c>
    </row>
    <row r="41" spans="2:12" hidden="1">
      <c r="B41">
        <v>10</v>
      </c>
      <c r="C41" cm="1">
        <f t="array" aca="1" ref="C41" ca="1">INDIRECT("個票10!H7")</f>
        <v>0</v>
      </c>
      <c r="D41" cm="1">
        <f t="array" aca="1" ref="D41" ca="1">INDIRECT("個票10!T7")</f>
        <v>0</v>
      </c>
      <c r="E41" cm="1">
        <f t="array" aca="1" ref="E41" ca="1">INDIRECT("個票10!D9")</f>
        <v>0</v>
      </c>
      <c r="F41" cm="1">
        <f t="array" aca="1" ref="F41" ca="1">INDIRECT("個票10!O9")</f>
        <v>0</v>
      </c>
      <c r="G41" t="str" cm="1">
        <f t="array" aca="1" ref="G41" ca="1">INDIRECT("個票10!H10")</f>
        <v/>
      </c>
      <c r="H41" cm="1">
        <f t="array" aca="1" ref="H41" ca="1">INDIRECT("個票10!W11")</f>
        <v>0</v>
      </c>
      <c r="I41" cm="1">
        <f t="array" aca="1" ref="I41" ca="1">INDIRECT("個票10!AG11")</f>
        <v>0</v>
      </c>
      <c r="J41" cm="1">
        <f t="array" aca="1" ref="J41" ca="1">INDIRECT("個票10!X15")</f>
        <v>0</v>
      </c>
      <c r="K41" cm="1">
        <f t="array" aca="1" ref="K41" ca="1">INDIRECT("個票10!X16")</f>
        <v>0</v>
      </c>
      <c r="L41" cm="1">
        <f t="array" aca="1" ref="L41" ca="1">INDIRECT("個票10!X17")</f>
        <v>0</v>
      </c>
    </row>
    <row r="42" spans="2:12" hidden="1">
      <c r="B42">
        <v>11</v>
      </c>
      <c r="C42" cm="1">
        <f t="array" aca="1" ref="C42" ca="1">INDIRECT("個票11!H7")</f>
        <v>0</v>
      </c>
      <c r="D42" cm="1">
        <f t="array" aca="1" ref="D42" ca="1">INDIRECT("個票11!T7")</f>
        <v>0</v>
      </c>
      <c r="E42" cm="1">
        <f t="array" aca="1" ref="E42" ca="1">INDIRECT("個票11!D9")</f>
        <v>0</v>
      </c>
      <c r="F42" cm="1">
        <f t="array" aca="1" ref="F42" ca="1">INDIRECT("個票11!O9")</f>
        <v>0</v>
      </c>
      <c r="G42" t="str" cm="1">
        <f t="array" aca="1" ref="G42" ca="1">INDIRECT("個票11!H10")</f>
        <v/>
      </c>
      <c r="H42" cm="1">
        <f t="array" aca="1" ref="H42" ca="1">INDIRECT("個票11!W11")</f>
        <v>0</v>
      </c>
      <c r="I42" cm="1">
        <f t="array" aca="1" ref="I42" ca="1">INDIRECT("個票11!AG11")</f>
        <v>0</v>
      </c>
      <c r="J42" cm="1">
        <f t="array" aca="1" ref="J42" ca="1">INDIRECT("個票11!X15")</f>
        <v>0</v>
      </c>
      <c r="K42" cm="1">
        <f t="array" aca="1" ref="K42" ca="1">INDIRECT("個票11!X16")</f>
        <v>0</v>
      </c>
      <c r="L42" cm="1">
        <f t="array" aca="1" ref="L42" ca="1">INDIRECT("個票11!X17")</f>
        <v>0</v>
      </c>
    </row>
    <row r="43" spans="2:12" hidden="1">
      <c r="B43">
        <v>12</v>
      </c>
      <c r="C43" cm="1">
        <f t="array" aca="1" ref="C43" ca="1">INDIRECT("個票12!H7")</f>
        <v>0</v>
      </c>
      <c r="D43" cm="1">
        <f t="array" aca="1" ref="D43" ca="1">INDIRECT("個票12!T7")</f>
        <v>0</v>
      </c>
      <c r="E43" cm="1">
        <f t="array" aca="1" ref="E43" ca="1">INDIRECT("個票12!D9")</f>
        <v>0</v>
      </c>
      <c r="F43" cm="1">
        <f t="array" aca="1" ref="F43" ca="1">INDIRECT("個票12!O9")</f>
        <v>0</v>
      </c>
      <c r="G43" t="str" cm="1">
        <f t="array" aca="1" ref="G43" ca="1">INDIRECT("個票12!H10")</f>
        <v/>
      </c>
      <c r="H43" cm="1">
        <f t="array" aca="1" ref="H43" ca="1">INDIRECT("個票12!W11")</f>
        <v>0</v>
      </c>
      <c r="I43" cm="1">
        <f t="array" aca="1" ref="I43" ca="1">INDIRECT("個票12!AG11")</f>
        <v>0</v>
      </c>
      <c r="J43" cm="1">
        <f t="array" aca="1" ref="J43" ca="1">INDIRECT("個票12!X15")</f>
        <v>0</v>
      </c>
      <c r="K43" cm="1">
        <f t="array" aca="1" ref="K43" ca="1">INDIRECT("個票12!X16")</f>
        <v>0</v>
      </c>
      <c r="L43" cm="1">
        <f t="array" aca="1" ref="L43" ca="1">INDIRECT("個票12!X17")</f>
        <v>0</v>
      </c>
    </row>
    <row r="44" spans="2:12" hidden="1">
      <c r="B44">
        <v>13</v>
      </c>
      <c r="C44" cm="1">
        <f t="array" aca="1" ref="C44" ca="1">INDIRECT("個票13!H7")</f>
        <v>0</v>
      </c>
      <c r="D44" cm="1">
        <f t="array" aca="1" ref="D44" ca="1">INDIRECT("個票13!T7")</f>
        <v>0</v>
      </c>
      <c r="E44" cm="1">
        <f t="array" aca="1" ref="E44" ca="1">INDIRECT("個票13!D9")</f>
        <v>0</v>
      </c>
      <c r="F44" cm="1">
        <f t="array" aca="1" ref="F44" ca="1">INDIRECT("個票13!O9")</f>
        <v>0</v>
      </c>
      <c r="G44" t="str" cm="1">
        <f t="array" aca="1" ref="G44" ca="1">INDIRECT("個票13!H10")</f>
        <v/>
      </c>
      <c r="H44" cm="1">
        <f t="array" aca="1" ref="H44" ca="1">INDIRECT("個票13!W11")</f>
        <v>0</v>
      </c>
      <c r="I44" cm="1">
        <f t="array" aca="1" ref="I44" ca="1">INDIRECT("個票13!AG11")</f>
        <v>0</v>
      </c>
      <c r="J44" cm="1">
        <f t="array" aca="1" ref="J44" ca="1">INDIRECT("個票13!X15")</f>
        <v>0</v>
      </c>
      <c r="K44" cm="1">
        <f t="array" aca="1" ref="K44" ca="1">INDIRECT("個票13!X16")</f>
        <v>0</v>
      </c>
      <c r="L44" cm="1">
        <f t="array" aca="1" ref="L44" ca="1">INDIRECT("個票13!X17")</f>
        <v>0</v>
      </c>
    </row>
    <row r="45" spans="2:12" hidden="1">
      <c r="B45">
        <v>14</v>
      </c>
      <c r="C45" cm="1">
        <f t="array" aca="1" ref="C45" ca="1">INDIRECT("個票14!H7")</f>
        <v>0</v>
      </c>
      <c r="D45" cm="1">
        <f t="array" aca="1" ref="D45" ca="1">INDIRECT("個票14!T7")</f>
        <v>0</v>
      </c>
      <c r="E45" cm="1">
        <f t="array" aca="1" ref="E45" ca="1">INDIRECT("個票14!D9")</f>
        <v>0</v>
      </c>
      <c r="F45" cm="1">
        <f t="array" aca="1" ref="F45" ca="1">INDIRECT("個票14!O9")</f>
        <v>0</v>
      </c>
      <c r="G45" t="str" cm="1">
        <f t="array" aca="1" ref="G45" ca="1">INDIRECT("個票14!H10")</f>
        <v/>
      </c>
      <c r="H45" cm="1">
        <f t="array" aca="1" ref="H45" ca="1">INDIRECT("個票14!W11")</f>
        <v>0</v>
      </c>
      <c r="I45" cm="1">
        <f t="array" aca="1" ref="I45" ca="1">INDIRECT("個票14!AG11")</f>
        <v>0</v>
      </c>
      <c r="J45" cm="1">
        <f t="array" aca="1" ref="J45" ca="1">INDIRECT("個票14!X15")</f>
        <v>0</v>
      </c>
      <c r="K45" cm="1">
        <f t="array" aca="1" ref="K45" ca="1">INDIRECT("個票14!X16")</f>
        <v>0</v>
      </c>
      <c r="L45" cm="1">
        <f t="array" aca="1" ref="L45" ca="1">INDIRECT("個票14!X17")</f>
        <v>0</v>
      </c>
    </row>
    <row r="46" spans="2:12" hidden="1">
      <c r="B46">
        <v>15</v>
      </c>
      <c r="C46" cm="1">
        <f t="array" aca="1" ref="C46" ca="1">INDIRECT("個票15!H7")</f>
        <v>0</v>
      </c>
      <c r="D46" cm="1">
        <f t="array" aca="1" ref="D46" ca="1">INDIRECT("個票15!T7")</f>
        <v>0</v>
      </c>
      <c r="E46" cm="1">
        <f t="array" aca="1" ref="E46" ca="1">INDIRECT("個票15!D9")</f>
        <v>0</v>
      </c>
      <c r="F46" cm="1">
        <f t="array" aca="1" ref="F46" ca="1">INDIRECT("個票15!O9")</f>
        <v>0</v>
      </c>
      <c r="G46" t="str" cm="1">
        <f t="array" aca="1" ref="G46" ca="1">INDIRECT("個票15!H10")</f>
        <v/>
      </c>
      <c r="H46" cm="1">
        <f t="array" aca="1" ref="H46" ca="1">INDIRECT("個票15!W11")</f>
        <v>0</v>
      </c>
      <c r="I46" cm="1">
        <f t="array" aca="1" ref="I46" ca="1">INDIRECT("個票15!AG11")</f>
        <v>0</v>
      </c>
      <c r="J46" cm="1">
        <f t="array" aca="1" ref="J46" ca="1">INDIRECT("個票15!X15")</f>
        <v>0</v>
      </c>
      <c r="K46" cm="1">
        <f t="array" aca="1" ref="K46" ca="1">INDIRECT("個票15!X16")</f>
        <v>0</v>
      </c>
      <c r="L46" cm="1">
        <f t="array" aca="1" ref="L46" ca="1">INDIRECT("個票15!X17")</f>
        <v>0</v>
      </c>
    </row>
    <row r="47" spans="2:12" hidden="1">
      <c r="B47">
        <v>16</v>
      </c>
      <c r="C47" cm="1">
        <f t="array" aca="1" ref="C47" ca="1">INDIRECT("個票16!H7")</f>
        <v>0</v>
      </c>
      <c r="D47" cm="1">
        <f t="array" aca="1" ref="D47" ca="1">INDIRECT("個票16!T7")</f>
        <v>0</v>
      </c>
      <c r="E47" cm="1">
        <f t="array" aca="1" ref="E47" ca="1">INDIRECT("個票16!D9")</f>
        <v>0</v>
      </c>
      <c r="F47" cm="1">
        <f t="array" aca="1" ref="F47" ca="1">INDIRECT("個票16!O9")</f>
        <v>0</v>
      </c>
      <c r="G47" t="str" cm="1">
        <f t="array" aca="1" ref="G47" ca="1">INDIRECT("個票16!H10")</f>
        <v/>
      </c>
      <c r="H47" cm="1">
        <f t="array" aca="1" ref="H47" ca="1">INDIRECT("個票16!W11")</f>
        <v>0</v>
      </c>
      <c r="I47" cm="1">
        <f t="array" aca="1" ref="I47" ca="1">INDIRECT("個票16!AG11")</f>
        <v>0</v>
      </c>
      <c r="J47" cm="1">
        <f t="array" aca="1" ref="J47" ca="1">INDIRECT("個票16!X15")</f>
        <v>0</v>
      </c>
      <c r="K47" cm="1">
        <f t="array" aca="1" ref="K47" ca="1">INDIRECT("個票16!X16")</f>
        <v>0</v>
      </c>
      <c r="L47" cm="1">
        <f t="array" aca="1" ref="L47" ca="1">INDIRECT("個票16!X17")</f>
        <v>0</v>
      </c>
    </row>
    <row r="48" spans="2:12" hidden="1">
      <c r="B48">
        <v>17</v>
      </c>
      <c r="C48" cm="1">
        <f t="array" aca="1" ref="C48" ca="1">INDIRECT("個票17!H7")</f>
        <v>0</v>
      </c>
      <c r="D48" cm="1">
        <f t="array" aca="1" ref="D48" ca="1">INDIRECT("個票17!T7")</f>
        <v>0</v>
      </c>
      <c r="E48" cm="1">
        <f t="array" aca="1" ref="E48" ca="1">INDIRECT("個票17!D9")</f>
        <v>0</v>
      </c>
      <c r="F48" cm="1">
        <f t="array" aca="1" ref="F48" ca="1">INDIRECT("個票17!O9")</f>
        <v>0</v>
      </c>
      <c r="G48" t="str" cm="1">
        <f t="array" aca="1" ref="G48" ca="1">INDIRECT("個票17!H10")</f>
        <v/>
      </c>
      <c r="H48" cm="1">
        <f t="array" aca="1" ref="H48" ca="1">INDIRECT("個票17!W11")</f>
        <v>0</v>
      </c>
      <c r="I48" cm="1">
        <f t="array" aca="1" ref="I48" ca="1">INDIRECT("個票17!AG11")</f>
        <v>0</v>
      </c>
      <c r="J48" cm="1">
        <f t="array" aca="1" ref="J48" ca="1">INDIRECT("個票17!X15")</f>
        <v>0</v>
      </c>
      <c r="K48" cm="1">
        <f t="array" aca="1" ref="K48" ca="1">INDIRECT("個票17!X16")</f>
        <v>0</v>
      </c>
      <c r="L48" cm="1">
        <f t="array" aca="1" ref="L48" ca="1">INDIRECT("個票17!X17")</f>
        <v>0</v>
      </c>
    </row>
    <row r="49" spans="2:12" hidden="1">
      <c r="B49">
        <v>18</v>
      </c>
      <c r="C49" cm="1">
        <f t="array" aca="1" ref="C49" ca="1">INDIRECT("個票18!H7")</f>
        <v>0</v>
      </c>
      <c r="D49" cm="1">
        <f t="array" aca="1" ref="D49" ca="1">INDIRECT("個票18!T7")</f>
        <v>0</v>
      </c>
      <c r="E49" cm="1">
        <f t="array" aca="1" ref="E49" ca="1">INDIRECT("個票18!D9")</f>
        <v>0</v>
      </c>
      <c r="F49" cm="1">
        <f t="array" aca="1" ref="F49" ca="1">INDIRECT("個票18!O9")</f>
        <v>0</v>
      </c>
      <c r="G49" t="str" cm="1">
        <f t="array" aca="1" ref="G49" ca="1">INDIRECT("個票18!H10")</f>
        <v/>
      </c>
      <c r="H49" cm="1">
        <f t="array" aca="1" ref="H49" ca="1">INDIRECT("個票18!W11")</f>
        <v>0</v>
      </c>
      <c r="I49" cm="1">
        <f t="array" aca="1" ref="I49" ca="1">INDIRECT("個票18!AG11")</f>
        <v>0</v>
      </c>
      <c r="J49" cm="1">
        <f t="array" aca="1" ref="J49" ca="1">INDIRECT("個票18!X15")</f>
        <v>0</v>
      </c>
      <c r="K49" cm="1">
        <f t="array" aca="1" ref="K49" ca="1">INDIRECT("個票18!X16")</f>
        <v>0</v>
      </c>
      <c r="L49" cm="1">
        <f t="array" aca="1" ref="L49" ca="1">INDIRECT("個票18!X17")</f>
        <v>0</v>
      </c>
    </row>
    <row r="50" spans="2:12" hidden="1">
      <c r="B50">
        <v>19</v>
      </c>
      <c r="C50" cm="1">
        <f t="array" aca="1" ref="C50" ca="1">INDIRECT("個票19!H7")</f>
        <v>0</v>
      </c>
      <c r="D50" cm="1">
        <f t="array" aca="1" ref="D50" ca="1">INDIRECT("個票19!T7")</f>
        <v>0</v>
      </c>
      <c r="E50" cm="1">
        <f t="array" aca="1" ref="E50" ca="1">INDIRECT("個票19!D9")</f>
        <v>0</v>
      </c>
      <c r="F50" cm="1">
        <f t="array" aca="1" ref="F50" ca="1">INDIRECT("個票19!O9")</f>
        <v>0</v>
      </c>
      <c r="G50" t="str" cm="1">
        <f t="array" aca="1" ref="G50" ca="1">INDIRECT("個票19!H10")</f>
        <v/>
      </c>
      <c r="H50" cm="1">
        <f t="array" aca="1" ref="H50" ca="1">INDIRECT("個票19!W11")</f>
        <v>0</v>
      </c>
      <c r="I50" cm="1">
        <f t="array" aca="1" ref="I50" ca="1">INDIRECT("個票19!AG11")</f>
        <v>0</v>
      </c>
      <c r="J50" cm="1">
        <f t="array" aca="1" ref="J50" ca="1">INDIRECT("個票19!X15")</f>
        <v>0</v>
      </c>
      <c r="K50" cm="1">
        <f t="array" aca="1" ref="K50" ca="1">INDIRECT("個票19!X16")</f>
        <v>0</v>
      </c>
      <c r="L50" cm="1">
        <f t="array" aca="1" ref="L50" ca="1">INDIRECT("個票19!X17")</f>
        <v>0</v>
      </c>
    </row>
    <row r="51" spans="2:12" hidden="1">
      <c r="B51">
        <v>20</v>
      </c>
      <c r="C51" cm="1">
        <f t="array" aca="1" ref="C51" ca="1">INDIRECT("個票20!H7")</f>
        <v>0</v>
      </c>
      <c r="D51" cm="1">
        <f t="array" aca="1" ref="D51" ca="1">INDIRECT("個票20!T7")</f>
        <v>0</v>
      </c>
      <c r="E51" cm="1">
        <f t="array" aca="1" ref="E51" ca="1">INDIRECT("個票20!D9")</f>
        <v>0</v>
      </c>
      <c r="F51" cm="1">
        <f t="array" aca="1" ref="F51" ca="1">INDIRECT("個票20!O9")</f>
        <v>0</v>
      </c>
      <c r="G51" t="str" cm="1">
        <f t="array" aca="1" ref="G51" ca="1">INDIRECT("個票20!H10")</f>
        <v/>
      </c>
      <c r="H51" cm="1">
        <f t="array" aca="1" ref="H51" ca="1">INDIRECT("個票20!W11")</f>
        <v>0</v>
      </c>
      <c r="I51" cm="1">
        <f t="array" aca="1" ref="I51" ca="1">INDIRECT("個票20!AG11")</f>
        <v>0</v>
      </c>
      <c r="J51" cm="1">
        <f t="array" aca="1" ref="J51" ca="1">INDIRECT("個票20!X15")</f>
        <v>0</v>
      </c>
      <c r="K51" cm="1">
        <f t="array" aca="1" ref="K51" ca="1">INDIRECT("個票20!X16")</f>
        <v>0</v>
      </c>
      <c r="L51" cm="1">
        <f t="array" aca="1" ref="L51" ca="1">INDIRECT("個票20!X17")</f>
        <v>0</v>
      </c>
    </row>
    <row r="52" spans="2:12" hidden="1">
      <c r="B52">
        <v>21</v>
      </c>
      <c r="C52" cm="1">
        <f t="array" aca="1" ref="C52" ca="1">INDIRECT("個票21!H7")</f>
        <v>0</v>
      </c>
      <c r="D52" cm="1">
        <f t="array" aca="1" ref="D52" ca="1">INDIRECT("個票21!T7")</f>
        <v>0</v>
      </c>
      <c r="E52" cm="1">
        <f t="array" aca="1" ref="E52" ca="1">INDIRECT("個票21!D9")</f>
        <v>0</v>
      </c>
      <c r="F52" cm="1">
        <f t="array" aca="1" ref="F52" ca="1">INDIRECT("個票21!O9")</f>
        <v>0</v>
      </c>
      <c r="G52" t="str" cm="1">
        <f t="array" aca="1" ref="G52" ca="1">INDIRECT("個票21!H10")</f>
        <v/>
      </c>
      <c r="H52" cm="1">
        <f t="array" aca="1" ref="H52" ca="1">INDIRECT("個票21!W11")</f>
        <v>0</v>
      </c>
      <c r="I52" cm="1">
        <f t="array" aca="1" ref="I52" ca="1">INDIRECT("個票21!AG11")</f>
        <v>0</v>
      </c>
      <c r="J52" cm="1">
        <f t="array" aca="1" ref="J52" ca="1">INDIRECT("個票21!X15")</f>
        <v>0</v>
      </c>
      <c r="K52" cm="1">
        <f t="array" aca="1" ref="K52" ca="1">INDIRECT("個票21!X16")</f>
        <v>0</v>
      </c>
      <c r="L52" cm="1">
        <f t="array" aca="1" ref="L52" ca="1">INDIRECT("個票21!X17")</f>
        <v>0</v>
      </c>
    </row>
    <row r="53" spans="2:12" hidden="1">
      <c r="B53">
        <v>22</v>
      </c>
      <c r="C53" cm="1">
        <f t="array" aca="1" ref="C53" ca="1">INDIRECT("個票22!H7")</f>
        <v>0</v>
      </c>
      <c r="D53" cm="1">
        <f t="array" aca="1" ref="D53" ca="1">INDIRECT("個票22!T7")</f>
        <v>0</v>
      </c>
      <c r="E53" cm="1">
        <f t="array" aca="1" ref="E53" ca="1">INDIRECT("個票22!D9")</f>
        <v>0</v>
      </c>
      <c r="F53" cm="1">
        <f t="array" aca="1" ref="F53" ca="1">INDIRECT("個票22!O9")</f>
        <v>0</v>
      </c>
      <c r="G53" t="str" cm="1">
        <f t="array" aca="1" ref="G53" ca="1">INDIRECT("個票22!H10")</f>
        <v/>
      </c>
      <c r="H53" cm="1">
        <f t="array" aca="1" ref="H53" ca="1">INDIRECT("個票22!W11")</f>
        <v>0</v>
      </c>
      <c r="I53" cm="1">
        <f t="array" aca="1" ref="I53" ca="1">INDIRECT("個票22!AG11")</f>
        <v>0</v>
      </c>
      <c r="J53" cm="1">
        <f t="array" aca="1" ref="J53" ca="1">INDIRECT("個票22!X15")</f>
        <v>0</v>
      </c>
      <c r="K53" cm="1">
        <f t="array" aca="1" ref="K53" ca="1">INDIRECT("個票22!X16")</f>
        <v>0</v>
      </c>
      <c r="L53" cm="1">
        <f t="array" aca="1" ref="L53" ca="1">INDIRECT("個票22!X17")</f>
        <v>0</v>
      </c>
    </row>
    <row r="54" spans="2:12" hidden="1">
      <c r="B54">
        <v>23</v>
      </c>
      <c r="C54" cm="1">
        <f t="array" aca="1" ref="C54" ca="1">INDIRECT("個票23!H7")</f>
        <v>0</v>
      </c>
      <c r="D54" cm="1">
        <f t="array" aca="1" ref="D54" ca="1">INDIRECT("個票23!T7")</f>
        <v>0</v>
      </c>
      <c r="E54" cm="1">
        <f t="array" aca="1" ref="E54" ca="1">INDIRECT("個票23!D9")</f>
        <v>0</v>
      </c>
      <c r="F54" cm="1">
        <f t="array" aca="1" ref="F54" ca="1">INDIRECT("個票23!O9")</f>
        <v>0</v>
      </c>
      <c r="G54" t="str" cm="1">
        <f t="array" aca="1" ref="G54" ca="1">INDIRECT("個票23!H10")</f>
        <v/>
      </c>
      <c r="H54" cm="1">
        <f t="array" aca="1" ref="H54" ca="1">INDIRECT("個票23!W11")</f>
        <v>0</v>
      </c>
      <c r="I54" cm="1">
        <f t="array" aca="1" ref="I54" ca="1">INDIRECT("個票23!AG11")</f>
        <v>0</v>
      </c>
      <c r="J54" cm="1">
        <f t="array" aca="1" ref="J54" ca="1">INDIRECT("個票23!X15")</f>
        <v>0</v>
      </c>
      <c r="K54" cm="1">
        <f t="array" aca="1" ref="K54" ca="1">INDIRECT("個票23!X16")</f>
        <v>0</v>
      </c>
      <c r="L54" cm="1">
        <f t="array" aca="1" ref="L54" ca="1">INDIRECT("個票23!X17")</f>
        <v>0</v>
      </c>
    </row>
    <row r="55" spans="2:12" hidden="1">
      <c r="B55">
        <v>24</v>
      </c>
      <c r="C55" cm="1">
        <f t="array" aca="1" ref="C55" ca="1">INDIRECT("個票24!H7")</f>
        <v>0</v>
      </c>
      <c r="D55" cm="1">
        <f t="array" aca="1" ref="D55" ca="1">INDIRECT("個票24!T7")</f>
        <v>0</v>
      </c>
      <c r="E55" cm="1">
        <f t="array" aca="1" ref="E55" ca="1">INDIRECT("個票24!D9")</f>
        <v>0</v>
      </c>
      <c r="F55" cm="1">
        <f t="array" aca="1" ref="F55" ca="1">INDIRECT("個票24!O9")</f>
        <v>0</v>
      </c>
      <c r="G55" t="str" cm="1">
        <f t="array" aca="1" ref="G55" ca="1">INDIRECT("個票24!H10")</f>
        <v/>
      </c>
      <c r="H55" cm="1">
        <f t="array" aca="1" ref="H55" ca="1">INDIRECT("個票24!W11")</f>
        <v>0</v>
      </c>
      <c r="I55" cm="1">
        <f t="array" aca="1" ref="I55" ca="1">INDIRECT("個票24!AG11")</f>
        <v>0</v>
      </c>
      <c r="J55" cm="1">
        <f t="array" aca="1" ref="J55" ca="1">INDIRECT("個票24!X15")</f>
        <v>0</v>
      </c>
      <c r="K55" cm="1">
        <f t="array" aca="1" ref="K55" ca="1">INDIRECT("個票24!X16")</f>
        <v>0</v>
      </c>
      <c r="L55" cm="1">
        <f t="array" aca="1" ref="L55" ca="1">INDIRECT("個票24!X17")</f>
        <v>0</v>
      </c>
    </row>
    <row r="56" spans="2:12" hidden="1">
      <c r="B56">
        <v>25</v>
      </c>
      <c r="C56" cm="1">
        <f t="array" aca="1" ref="C56" ca="1">INDIRECT("個票25!H7")</f>
        <v>0</v>
      </c>
      <c r="D56" cm="1">
        <f t="array" aca="1" ref="D56" ca="1">INDIRECT("個票25!T7")</f>
        <v>0</v>
      </c>
      <c r="E56" cm="1">
        <f t="array" aca="1" ref="E56" ca="1">INDIRECT("個票25!D9")</f>
        <v>0</v>
      </c>
      <c r="F56" cm="1">
        <f t="array" aca="1" ref="F56" ca="1">INDIRECT("個票25!O9")</f>
        <v>0</v>
      </c>
      <c r="G56" t="str" cm="1">
        <f t="array" aca="1" ref="G56" ca="1">INDIRECT("個票25!H10")</f>
        <v/>
      </c>
      <c r="H56" cm="1">
        <f t="array" aca="1" ref="H56" ca="1">INDIRECT("個票25!W11")</f>
        <v>0</v>
      </c>
      <c r="I56" cm="1">
        <f t="array" aca="1" ref="I56" ca="1">INDIRECT("個票25!AG11")</f>
        <v>0</v>
      </c>
      <c r="J56" cm="1">
        <f t="array" aca="1" ref="J56" ca="1">INDIRECT("個票25!X15")</f>
        <v>0</v>
      </c>
      <c r="K56" cm="1">
        <f t="array" aca="1" ref="K56" ca="1">INDIRECT("個票25!X16")</f>
        <v>0</v>
      </c>
      <c r="L56" cm="1">
        <f t="array" aca="1" ref="L56" ca="1">INDIRECT("個票25!X17")</f>
        <v>0</v>
      </c>
    </row>
    <row r="57" spans="2:12" hidden="1">
      <c r="B57">
        <v>26</v>
      </c>
      <c r="C57" cm="1">
        <f t="array" aca="1" ref="C57" ca="1">INDIRECT("個票26!H7")</f>
        <v>0</v>
      </c>
      <c r="D57" cm="1">
        <f t="array" aca="1" ref="D57" ca="1">INDIRECT("個票26!T7")</f>
        <v>0</v>
      </c>
      <c r="E57" cm="1">
        <f t="array" aca="1" ref="E57" ca="1">INDIRECT("個票26!D9")</f>
        <v>0</v>
      </c>
      <c r="F57" cm="1">
        <f t="array" aca="1" ref="F57" ca="1">INDIRECT("個票26!O9")</f>
        <v>0</v>
      </c>
      <c r="G57" t="str" cm="1">
        <f t="array" aca="1" ref="G57" ca="1">INDIRECT("個票26!H10")</f>
        <v/>
      </c>
      <c r="H57" cm="1">
        <f t="array" aca="1" ref="H57" ca="1">INDIRECT("個票26!W11")</f>
        <v>0</v>
      </c>
      <c r="I57" cm="1">
        <f t="array" aca="1" ref="I57" ca="1">INDIRECT("個票26!AG11")</f>
        <v>0</v>
      </c>
      <c r="J57" cm="1">
        <f t="array" aca="1" ref="J57" ca="1">INDIRECT("個票26!X15")</f>
        <v>0</v>
      </c>
      <c r="K57" cm="1">
        <f t="array" aca="1" ref="K57" ca="1">INDIRECT("個票26!X16")</f>
        <v>0</v>
      </c>
      <c r="L57" cm="1">
        <f t="array" aca="1" ref="L57" ca="1">INDIRECT("個票26!X17")</f>
        <v>0</v>
      </c>
    </row>
    <row r="58" spans="2:12" hidden="1">
      <c r="B58">
        <v>27</v>
      </c>
      <c r="C58" cm="1">
        <f t="array" aca="1" ref="C58" ca="1">INDIRECT("個票27!H7")</f>
        <v>0</v>
      </c>
      <c r="D58" cm="1">
        <f t="array" aca="1" ref="D58" ca="1">INDIRECT("個票27!T7")</f>
        <v>0</v>
      </c>
      <c r="E58" cm="1">
        <f t="array" aca="1" ref="E58" ca="1">INDIRECT("個票27!D9")</f>
        <v>0</v>
      </c>
      <c r="F58" cm="1">
        <f t="array" aca="1" ref="F58" ca="1">INDIRECT("個票27!O9")</f>
        <v>0</v>
      </c>
      <c r="G58" t="str" cm="1">
        <f t="array" aca="1" ref="G58" ca="1">INDIRECT("個票27!H10")</f>
        <v/>
      </c>
      <c r="H58" cm="1">
        <f t="array" aca="1" ref="H58" ca="1">INDIRECT("個票27!W11")</f>
        <v>0</v>
      </c>
      <c r="I58" cm="1">
        <f t="array" aca="1" ref="I58" ca="1">INDIRECT("個票27!AG11")</f>
        <v>0</v>
      </c>
      <c r="J58" cm="1">
        <f t="array" aca="1" ref="J58" ca="1">INDIRECT("個票27!X15")</f>
        <v>0</v>
      </c>
      <c r="K58" cm="1">
        <f t="array" aca="1" ref="K58" ca="1">INDIRECT("個票27!X16")</f>
        <v>0</v>
      </c>
      <c r="L58" cm="1">
        <f t="array" aca="1" ref="L58" ca="1">INDIRECT("個票27!X17")</f>
        <v>0</v>
      </c>
    </row>
    <row r="59" spans="2:12" hidden="1">
      <c r="B59">
        <v>28</v>
      </c>
      <c r="C59" cm="1">
        <f t="array" aca="1" ref="C59" ca="1">INDIRECT("個票28!H7")</f>
        <v>0</v>
      </c>
      <c r="D59" cm="1">
        <f t="array" aca="1" ref="D59" ca="1">INDIRECT("個票28!T7")</f>
        <v>0</v>
      </c>
      <c r="E59" cm="1">
        <f t="array" aca="1" ref="E59" ca="1">INDIRECT("個票28!D9")</f>
        <v>0</v>
      </c>
      <c r="F59" cm="1">
        <f t="array" aca="1" ref="F59" ca="1">INDIRECT("個票28!O9")</f>
        <v>0</v>
      </c>
      <c r="G59" t="str" cm="1">
        <f t="array" aca="1" ref="G59" ca="1">INDIRECT("個票28!H10")</f>
        <v/>
      </c>
      <c r="H59" cm="1">
        <f t="array" aca="1" ref="H59" ca="1">INDIRECT("個票28!W11")</f>
        <v>0</v>
      </c>
      <c r="I59" cm="1">
        <f t="array" aca="1" ref="I59" ca="1">INDIRECT("個票28!AG11")</f>
        <v>0</v>
      </c>
      <c r="J59" cm="1">
        <f t="array" aca="1" ref="J59" ca="1">INDIRECT("個票28!X15")</f>
        <v>0</v>
      </c>
      <c r="K59" cm="1">
        <f t="array" aca="1" ref="K59" ca="1">INDIRECT("個票28!X16")</f>
        <v>0</v>
      </c>
      <c r="L59" cm="1">
        <f t="array" aca="1" ref="L59" ca="1">INDIRECT("個票28!X17")</f>
        <v>0</v>
      </c>
    </row>
    <row r="60" spans="2:12" hidden="1">
      <c r="B60">
        <v>29</v>
      </c>
      <c r="C60" cm="1">
        <f t="array" aca="1" ref="C60" ca="1">INDIRECT("個票29!H7")</f>
        <v>0</v>
      </c>
      <c r="D60" cm="1">
        <f t="array" aca="1" ref="D60" ca="1">INDIRECT("個票29!T7")</f>
        <v>0</v>
      </c>
      <c r="E60" cm="1">
        <f t="array" aca="1" ref="E60" ca="1">INDIRECT("個票29!D9")</f>
        <v>0</v>
      </c>
      <c r="F60" cm="1">
        <f t="array" aca="1" ref="F60" ca="1">INDIRECT("個票29!O9")</f>
        <v>0</v>
      </c>
      <c r="G60" t="str" cm="1">
        <f t="array" aca="1" ref="G60" ca="1">INDIRECT("個票29!H10")</f>
        <v/>
      </c>
      <c r="H60" cm="1">
        <f t="array" aca="1" ref="H60" ca="1">INDIRECT("個票29!W11")</f>
        <v>0</v>
      </c>
      <c r="I60" cm="1">
        <f t="array" aca="1" ref="I60" ca="1">INDIRECT("個票29!AG11")</f>
        <v>0</v>
      </c>
      <c r="J60" cm="1">
        <f t="array" aca="1" ref="J60" ca="1">INDIRECT("個票29!X15")</f>
        <v>0</v>
      </c>
      <c r="K60" cm="1">
        <f t="array" aca="1" ref="K60" ca="1">INDIRECT("個票29!X16")</f>
        <v>0</v>
      </c>
      <c r="L60" cm="1">
        <f t="array" aca="1" ref="L60" ca="1">INDIRECT("個票29!X17")</f>
        <v>0</v>
      </c>
    </row>
    <row r="61" spans="2:12" hidden="1">
      <c r="B61">
        <v>30</v>
      </c>
      <c r="C61" cm="1">
        <f t="array" aca="1" ref="C61" ca="1">INDIRECT("個票30!H7")</f>
        <v>0</v>
      </c>
      <c r="D61" cm="1">
        <f t="array" aca="1" ref="D61" ca="1">INDIRECT("個票30!T7")</f>
        <v>0</v>
      </c>
      <c r="E61" cm="1">
        <f t="array" aca="1" ref="E61" ca="1">INDIRECT("個票30!D9")</f>
        <v>0</v>
      </c>
      <c r="F61" cm="1">
        <f t="array" aca="1" ref="F61" ca="1">INDIRECT("個票30!O9")</f>
        <v>0</v>
      </c>
      <c r="G61" t="str" cm="1">
        <f t="array" aca="1" ref="G61" ca="1">INDIRECT("個票30!H10")</f>
        <v/>
      </c>
      <c r="H61" cm="1">
        <f t="array" aca="1" ref="H61" ca="1">INDIRECT("個票30!W11")</f>
        <v>0</v>
      </c>
      <c r="I61" cm="1">
        <f t="array" aca="1" ref="I61" ca="1">INDIRECT("個票30!AG11")</f>
        <v>0</v>
      </c>
      <c r="J61" cm="1">
        <f t="array" aca="1" ref="J61" ca="1">INDIRECT("個票30!X15")</f>
        <v>0</v>
      </c>
      <c r="K61" cm="1">
        <f t="array" aca="1" ref="K61" ca="1">INDIRECT("個票30!X16")</f>
        <v>0</v>
      </c>
      <c r="L61" cm="1">
        <f t="array" aca="1" ref="L61" ca="1">INDIRECT("個票30!X17")</f>
        <v>0</v>
      </c>
    </row>
    <row r="62" spans="2:12" hidden="1">
      <c r="B62">
        <v>31</v>
      </c>
      <c r="C62" cm="1">
        <f t="array" aca="1" ref="C62" ca="1">INDIRECT("個票31!H7")</f>
        <v>0</v>
      </c>
      <c r="D62" cm="1">
        <f t="array" aca="1" ref="D62" ca="1">INDIRECT("個票31!T7")</f>
        <v>0</v>
      </c>
      <c r="E62" cm="1">
        <f t="array" aca="1" ref="E62" ca="1">INDIRECT("個票31!D9")</f>
        <v>0</v>
      </c>
      <c r="F62" cm="1">
        <f t="array" aca="1" ref="F62" ca="1">INDIRECT("個票31!O9")</f>
        <v>0</v>
      </c>
      <c r="G62" t="str" cm="1">
        <f t="array" aca="1" ref="G62" ca="1">INDIRECT("個票31!H10")</f>
        <v/>
      </c>
      <c r="H62" cm="1">
        <f t="array" aca="1" ref="H62" ca="1">INDIRECT("個票31!W11")</f>
        <v>0</v>
      </c>
      <c r="I62" cm="1">
        <f t="array" aca="1" ref="I62" ca="1">INDIRECT("個票31!AG11")</f>
        <v>0</v>
      </c>
      <c r="J62" cm="1">
        <f t="array" aca="1" ref="J62" ca="1">INDIRECT("個票31!X15")</f>
        <v>0</v>
      </c>
      <c r="K62" cm="1">
        <f t="array" aca="1" ref="K62" ca="1">INDIRECT("個票31!X16")</f>
        <v>0</v>
      </c>
      <c r="L62" cm="1">
        <f t="array" aca="1" ref="L62" ca="1">INDIRECT("個票31!X17")</f>
        <v>0</v>
      </c>
    </row>
    <row r="63" spans="2:12" hidden="1">
      <c r="B63">
        <v>32</v>
      </c>
      <c r="C63" cm="1">
        <f t="array" aca="1" ref="C63" ca="1">INDIRECT("個票32!H7")</f>
        <v>0</v>
      </c>
      <c r="D63" cm="1">
        <f t="array" aca="1" ref="D63" ca="1">INDIRECT("個票32!T7")</f>
        <v>0</v>
      </c>
      <c r="E63" cm="1">
        <f t="array" aca="1" ref="E63" ca="1">INDIRECT("個票32!D9")</f>
        <v>0</v>
      </c>
      <c r="F63" cm="1">
        <f t="array" aca="1" ref="F63" ca="1">INDIRECT("個票32!O9")</f>
        <v>0</v>
      </c>
      <c r="G63" t="str" cm="1">
        <f t="array" aca="1" ref="G63" ca="1">INDIRECT("個票32!H10")</f>
        <v/>
      </c>
      <c r="H63" cm="1">
        <f t="array" aca="1" ref="H63" ca="1">INDIRECT("個票32!W11")</f>
        <v>0</v>
      </c>
      <c r="I63" cm="1">
        <f t="array" aca="1" ref="I63" ca="1">INDIRECT("個票32!AG11")</f>
        <v>0</v>
      </c>
      <c r="J63" cm="1">
        <f t="array" aca="1" ref="J63" ca="1">INDIRECT("個票32!X15")</f>
        <v>0</v>
      </c>
      <c r="K63" cm="1">
        <f t="array" aca="1" ref="K63" ca="1">INDIRECT("個票32!X16")</f>
        <v>0</v>
      </c>
      <c r="L63" cm="1">
        <f t="array" aca="1" ref="L63" ca="1">INDIRECT("個票32!X17")</f>
        <v>0</v>
      </c>
    </row>
    <row r="64" spans="2:12" hidden="1">
      <c r="B64">
        <v>33</v>
      </c>
      <c r="C64" cm="1">
        <f t="array" aca="1" ref="C64" ca="1">INDIRECT("個票33!H7")</f>
        <v>0</v>
      </c>
      <c r="D64" cm="1">
        <f t="array" aca="1" ref="D64" ca="1">INDIRECT("個票33!T7")</f>
        <v>0</v>
      </c>
      <c r="E64" cm="1">
        <f t="array" aca="1" ref="E64" ca="1">INDIRECT("個票33!D9")</f>
        <v>0</v>
      </c>
      <c r="F64" cm="1">
        <f t="array" aca="1" ref="F64" ca="1">INDIRECT("個票33!O9")</f>
        <v>0</v>
      </c>
      <c r="G64" t="str" cm="1">
        <f t="array" aca="1" ref="G64" ca="1">INDIRECT("個票33!H10")</f>
        <v/>
      </c>
      <c r="H64" cm="1">
        <f t="array" aca="1" ref="H64" ca="1">INDIRECT("個票33!W11")</f>
        <v>0</v>
      </c>
      <c r="I64" cm="1">
        <f t="array" aca="1" ref="I64" ca="1">INDIRECT("個票33!AG11")</f>
        <v>0</v>
      </c>
      <c r="J64" cm="1">
        <f t="array" aca="1" ref="J64" ca="1">INDIRECT("個票33!X15")</f>
        <v>0</v>
      </c>
      <c r="K64" cm="1">
        <f t="array" aca="1" ref="K64" ca="1">INDIRECT("個票33!X16")</f>
        <v>0</v>
      </c>
      <c r="L64" cm="1">
        <f t="array" aca="1" ref="L64" ca="1">INDIRECT("個票33!X17")</f>
        <v>0</v>
      </c>
    </row>
    <row r="65" spans="2:12" hidden="1">
      <c r="B65">
        <v>34</v>
      </c>
      <c r="C65" cm="1">
        <f t="array" aca="1" ref="C65" ca="1">INDIRECT("個票34!H7")</f>
        <v>0</v>
      </c>
      <c r="D65" cm="1">
        <f t="array" aca="1" ref="D65" ca="1">INDIRECT("個票34!T7")</f>
        <v>0</v>
      </c>
      <c r="E65" cm="1">
        <f t="array" aca="1" ref="E65" ca="1">INDIRECT("個票34!D9")</f>
        <v>0</v>
      </c>
      <c r="F65" cm="1">
        <f t="array" aca="1" ref="F65" ca="1">INDIRECT("個票34!O9")</f>
        <v>0</v>
      </c>
      <c r="G65" t="str" cm="1">
        <f t="array" aca="1" ref="G65" ca="1">INDIRECT("個票34!H10")</f>
        <v/>
      </c>
      <c r="H65" cm="1">
        <f t="array" aca="1" ref="H65" ca="1">INDIRECT("個票34!W11")</f>
        <v>0</v>
      </c>
      <c r="I65" cm="1">
        <f t="array" aca="1" ref="I65" ca="1">INDIRECT("個票34!AG11")</f>
        <v>0</v>
      </c>
      <c r="J65" cm="1">
        <f t="array" aca="1" ref="J65" ca="1">INDIRECT("個票34!X15")</f>
        <v>0</v>
      </c>
      <c r="K65" cm="1">
        <f t="array" aca="1" ref="K65" ca="1">INDIRECT("個票34!X16")</f>
        <v>0</v>
      </c>
      <c r="L65" cm="1">
        <f t="array" aca="1" ref="L65" ca="1">INDIRECT("個票34!X17")</f>
        <v>0</v>
      </c>
    </row>
    <row r="66" spans="2:12" hidden="1">
      <c r="B66">
        <v>35</v>
      </c>
      <c r="C66" cm="1">
        <f t="array" aca="1" ref="C66" ca="1">INDIRECT("個票35!H7")</f>
        <v>0</v>
      </c>
      <c r="D66" cm="1">
        <f t="array" aca="1" ref="D66" ca="1">INDIRECT("個票35!T7")</f>
        <v>0</v>
      </c>
      <c r="E66" cm="1">
        <f t="array" aca="1" ref="E66" ca="1">INDIRECT("個票35!D9")</f>
        <v>0</v>
      </c>
      <c r="F66" cm="1">
        <f t="array" aca="1" ref="F66" ca="1">INDIRECT("個票35!O9")</f>
        <v>0</v>
      </c>
      <c r="G66" t="str" cm="1">
        <f t="array" aca="1" ref="G66" ca="1">INDIRECT("個票35!H10")</f>
        <v/>
      </c>
      <c r="H66" cm="1">
        <f t="array" aca="1" ref="H66" ca="1">INDIRECT("個票35!W11")</f>
        <v>0</v>
      </c>
      <c r="I66" cm="1">
        <f t="array" aca="1" ref="I66" ca="1">INDIRECT("個票35!AG11")</f>
        <v>0</v>
      </c>
      <c r="J66" cm="1">
        <f t="array" aca="1" ref="J66" ca="1">INDIRECT("個票35!X15")</f>
        <v>0</v>
      </c>
      <c r="K66" cm="1">
        <f t="array" aca="1" ref="K66" ca="1">INDIRECT("個票35!X16")</f>
        <v>0</v>
      </c>
      <c r="L66" cm="1">
        <f t="array" aca="1" ref="L66" ca="1">INDIRECT("個票35!X17")</f>
        <v>0</v>
      </c>
    </row>
    <row r="67" spans="2:12" hidden="1">
      <c r="B67">
        <v>36</v>
      </c>
      <c r="C67" cm="1">
        <f t="array" aca="1" ref="C67" ca="1">INDIRECT("個票36!H7")</f>
        <v>0</v>
      </c>
      <c r="D67" cm="1">
        <f t="array" aca="1" ref="D67" ca="1">INDIRECT("個票36!T7")</f>
        <v>0</v>
      </c>
      <c r="E67" cm="1">
        <f t="array" aca="1" ref="E67" ca="1">INDIRECT("個票36!D9")</f>
        <v>0</v>
      </c>
      <c r="F67" cm="1">
        <f t="array" aca="1" ref="F67" ca="1">INDIRECT("個票36!O9")</f>
        <v>0</v>
      </c>
      <c r="G67" t="str" cm="1">
        <f t="array" aca="1" ref="G67" ca="1">INDIRECT("個票36!H10")</f>
        <v/>
      </c>
      <c r="H67" cm="1">
        <f t="array" aca="1" ref="H67" ca="1">INDIRECT("個票36!W11")</f>
        <v>0</v>
      </c>
      <c r="I67" cm="1">
        <f t="array" aca="1" ref="I67" ca="1">INDIRECT("個票36!AG11")</f>
        <v>0</v>
      </c>
      <c r="J67" cm="1">
        <f t="array" aca="1" ref="J67" ca="1">INDIRECT("個票36!X15")</f>
        <v>0</v>
      </c>
      <c r="K67" cm="1">
        <f t="array" aca="1" ref="K67" ca="1">INDIRECT("個票36!X16")</f>
        <v>0</v>
      </c>
      <c r="L67" cm="1">
        <f t="array" aca="1" ref="L67" ca="1">INDIRECT("個票36!X17")</f>
        <v>0</v>
      </c>
    </row>
    <row r="68" spans="2:12" hidden="1">
      <c r="B68">
        <v>37</v>
      </c>
      <c r="C68" cm="1">
        <f t="array" aca="1" ref="C68" ca="1">INDIRECT("個票37!H7")</f>
        <v>0</v>
      </c>
      <c r="D68" cm="1">
        <f t="array" aca="1" ref="D68" ca="1">INDIRECT("個票37!T7")</f>
        <v>0</v>
      </c>
      <c r="E68" cm="1">
        <f t="array" aca="1" ref="E68" ca="1">INDIRECT("個票37!D9")</f>
        <v>0</v>
      </c>
      <c r="F68" cm="1">
        <f t="array" aca="1" ref="F68" ca="1">INDIRECT("個票37!O9")</f>
        <v>0</v>
      </c>
      <c r="G68" t="str" cm="1">
        <f t="array" aca="1" ref="G68" ca="1">INDIRECT("個票37!H10")</f>
        <v/>
      </c>
      <c r="H68" cm="1">
        <f t="array" aca="1" ref="H68" ca="1">INDIRECT("個票37!W11")</f>
        <v>0</v>
      </c>
      <c r="I68" cm="1">
        <f t="array" aca="1" ref="I68" ca="1">INDIRECT("個票37!AG11")</f>
        <v>0</v>
      </c>
      <c r="J68" cm="1">
        <f t="array" aca="1" ref="J68" ca="1">INDIRECT("個票37!X15")</f>
        <v>0</v>
      </c>
      <c r="K68" cm="1">
        <f t="array" aca="1" ref="K68" ca="1">INDIRECT("個票37!X16")</f>
        <v>0</v>
      </c>
      <c r="L68" cm="1">
        <f t="array" aca="1" ref="L68" ca="1">INDIRECT("個票37!X17")</f>
        <v>0</v>
      </c>
    </row>
    <row r="69" spans="2:12" hidden="1">
      <c r="B69">
        <v>38</v>
      </c>
      <c r="C69" cm="1">
        <f t="array" aca="1" ref="C69" ca="1">INDIRECT("個票38!H7")</f>
        <v>0</v>
      </c>
      <c r="D69" cm="1">
        <f t="array" aca="1" ref="D69" ca="1">INDIRECT("個票38!T7")</f>
        <v>0</v>
      </c>
      <c r="E69" cm="1">
        <f t="array" aca="1" ref="E69" ca="1">INDIRECT("個票38!D9")</f>
        <v>0</v>
      </c>
      <c r="F69" cm="1">
        <f t="array" aca="1" ref="F69" ca="1">INDIRECT("個票38!O9")</f>
        <v>0</v>
      </c>
      <c r="G69" t="str" cm="1">
        <f t="array" aca="1" ref="G69" ca="1">INDIRECT("個票38!H10")</f>
        <v/>
      </c>
      <c r="H69" cm="1">
        <f t="array" aca="1" ref="H69" ca="1">INDIRECT("個票38!W11")</f>
        <v>0</v>
      </c>
      <c r="I69" cm="1">
        <f t="array" aca="1" ref="I69" ca="1">INDIRECT("個票38!AG11")</f>
        <v>0</v>
      </c>
      <c r="J69" cm="1">
        <f t="array" aca="1" ref="J69" ca="1">INDIRECT("個票38!X15")</f>
        <v>0</v>
      </c>
      <c r="K69" cm="1">
        <f t="array" aca="1" ref="K69" ca="1">INDIRECT("個票38!X16")</f>
        <v>0</v>
      </c>
      <c r="L69" cm="1">
        <f t="array" aca="1" ref="L69" ca="1">INDIRECT("個票38!X17")</f>
        <v>0</v>
      </c>
    </row>
    <row r="70" spans="2:12" hidden="1">
      <c r="B70">
        <v>39</v>
      </c>
      <c r="C70" cm="1">
        <f t="array" aca="1" ref="C70" ca="1">INDIRECT("個票39!H7")</f>
        <v>0</v>
      </c>
      <c r="D70" cm="1">
        <f t="array" aca="1" ref="D70" ca="1">INDIRECT("個票39!T7")</f>
        <v>0</v>
      </c>
      <c r="E70" cm="1">
        <f t="array" aca="1" ref="E70" ca="1">INDIRECT("個票39!D9")</f>
        <v>0</v>
      </c>
      <c r="F70" cm="1">
        <f t="array" aca="1" ref="F70" ca="1">INDIRECT("個票39!O9")</f>
        <v>0</v>
      </c>
      <c r="G70" t="str" cm="1">
        <f t="array" aca="1" ref="G70" ca="1">INDIRECT("個票39!H10")</f>
        <v/>
      </c>
      <c r="H70" cm="1">
        <f t="array" aca="1" ref="H70" ca="1">INDIRECT("個票39!W11")</f>
        <v>0</v>
      </c>
      <c r="I70" cm="1">
        <f t="array" aca="1" ref="I70" ca="1">INDIRECT("個票39!AG11")</f>
        <v>0</v>
      </c>
      <c r="J70" cm="1">
        <f t="array" aca="1" ref="J70" ca="1">INDIRECT("個票39!X15")</f>
        <v>0</v>
      </c>
      <c r="K70" cm="1">
        <f t="array" aca="1" ref="K70" ca="1">INDIRECT("個票39!X16")</f>
        <v>0</v>
      </c>
      <c r="L70" cm="1">
        <f t="array" aca="1" ref="L70" ca="1">INDIRECT("個票39!X17")</f>
        <v>0</v>
      </c>
    </row>
    <row r="71" spans="2:12" hidden="1">
      <c r="B71">
        <v>40</v>
      </c>
      <c r="C71" cm="1">
        <f t="array" aca="1" ref="C71" ca="1">INDIRECT("個票40!H7")</f>
        <v>0</v>
      </c>
      <c r="D71" cm="1">
        <f t="array" aca="1" ref="D71" ca="1">INDIRECT("個票40!T7")</f>
        <v>0</v>
      </c>
      <c r="E71" cm="1">
        <f t="array" aca="1" ref="E71" ca="1">INDIRECT("個票40!D9")</f>
        <v>0</v>
      </c>
      <c r="F71" cm="1">
        <f t="array" aca="1" ref="F71" ca="1">INDIRECT("個票40!O9")</f>
        <v>0</v>
      </c>
      <c r="G71" t="str" cm="1">
        <f t="array" aca="1" ref="G71" ca="1">INDIRECT("個票40!H10")</f>
        <v/>
      </c>
      <c r="H71" cm="1">
        <f t="array" aca="1" ref="H71" ca="1">INDIRECT("個票40!W11")</f>
        <v>0</v>
      </c>
      <c r="I71" cm="1">
        <f t="array" aca="1" ref="I71" ca="1">INDIRECT("個票40!AG11")</f>
        <v>0</v>
      </c>
      <c r="J71" cm="1">
        <f t="array" aca="1" ref="J71" ca="1">INDIRECT("個票40!X15")</f>
        <v>0</v>
      </c>
      <c r="K71" cm="1">
        <f t="array" aca="1" ref="K71" ca="1">INDIRECT("個票40!X16")</f>
        <v>0</v>
      </c>
      <c r="L71" cm="1">
        <f t="array" aca="1" ref="L71" ca="1">INDIRECT("個票40!X17")</f>
        <v>0</v>
      </c>
    </row>
    <row r="72" spans="2:12" hidden="1">
      <c r="B72">
        <v>41</v>
      </c>
      <c r="C72" cm="1">
        <f t="array" aca="1" ref="C72" ca="1">INDIRECT("個票41!H7")</f>
        <v>0</v>
      </c>
      <c r="D72" cm="1">
        <f t="array" aca="1" ref="D72" ca="1">INDIRECT("個票41!T7")</f>
        <v>0</v>
      </c>
      <c r="E72" cm="1">
        <f t="array" aca="1" ref="E72" ca="1">INDIRECT("個票41!D9")</f>
        <v>0</v>
      </c>
      <c r="F72" cm="1">
        <f t="array" aca="1" ref="F72" ca="1">INDIRECT("個票41!O9")</f>
        <v>0</v>
      </c>
      <c r="G72" t="str" cm="1">
        <f t="array" aca="1" ref="G72" ca="1">INDIRECT("個票41!H10")</f>
        <v/>
      </c>
      <c r="H72" cm="1">
        <f t="array" aca="1" ref="H72" ca="1">INDIRECT("個票41!W11")</f>
        <v>0</v>
      </c>
      <c r="I72" cm="1">
        <f t="array" aca="1" ref="I72" ca="1">INDIRECT("個票41!AG11")</f>
        <v>0</v>
      </c>
      <c r="J72" cm="1">
        <f t="array" aca="1" ref="J72" ca="1">INDIRECT("個票41!X15")</f>
        <v>0</v>
      </c>
      <c r="K72" cm="1">
        <f t="array" aca="1" ref="K72" ca="1">INDIRECT("個票41!X16")</f>
        <v>0</v>
      </c>
      <c r="L72" cm="1">
        <f t="array" aca="1" ref="L72" ca="1">INDIRECT("個票41!X17")</f>
        <v>0</v>
      </c>
    </row>
    <row r="73" spans="2:12" hidden="1">
      <c r="B73">
        <v>42</v>
      </c>
      <c r="C73" cm="1">
        <f t="array" aca="1" ref="C73" ca="1">INDIRECT("個票42!H7")</f>
        <v>0</v>
      </c>
      <c r="D73" cm="1">
        <f t="array" aca="1" ref="D73" ca="1">INDIRECT("個票42!T7")</f>
        <v>0</v>
      </c>
      <c r="E73" cm="1">
        <f t="array" aca="1" ref="E73" ca="1">INDIRECT("個票42!D9")</f>
        <v>0</v>
      </c>
      <c r="F73" cm="1">
        <f t="array" aca="1" ref="F73" ca="1">INDIRECT("個票42!O9")</f>
        <v>0</v>
      </c>
      <c r="G73" t="str" cm="1">
        <f t="array" aca="1" ref="G73" ca="1">INDIRECT("個票42!H10")</f>
        <v/>
      </c>
      <c r="H73" cm="1">
        <f t="array" aca="1" ref="H73" ca="1">INDIRECT("個票42!W11")</f>
        <v>0</v>
      </c>
      <c r="I73" cm="1">
        <f t="array" aca="1" ref="I73" ca="1">INDIRECT("個票42!AG11")</f>
        <v>0</v>
      </c>
      <c r="J73" cm="1">
        <f t="array" aca="1" ref="J73" ca="1">INDIRECT("個票42!X15")</f>
        <v>0</v>
      </c>
      <c r="K73" cm="1">
        <f t="array" aca="1" ref="K73" ca="1">INDIRECT("個票42!X16")</f>
        <v>0</v>
      </c>
      <c r="L73" cm="1">
        <f t="array" aca="1" ref="L73" ca="1">INDIRECT("個票42!X17")</f>
        <v>0</v>
      </c>
    </row>
    <row r="74" spans="2:12" hidden="1">
      <c r="B74">
        <v>43</v>
      </c>
      <c r="C74" cm="1">
        <f t="array" aca="1" ref="C74" ca="1">INDIRECT("個票43!H7")</f>
        <v>0</v>
      </c>
      <c r="D74" cm="1">
        <f t="array" aca="1" ref="D74" ca="1">INDIRECT("個票43!T7")</f>
        <v>0</v>
      </c>
      <c r="E74" cm="1">
        <f t="array" aca="1" ref="E74" ca="1">INDIRECT("個票43!D9")</f>
        <v>0</v>
      </c>
      <c r="F74" cm="1">
        <f t="array" aca="1" ref="F74" ca="1">INDIRECT("個票43!O9")</f>
        <v>0</v>
      </c>
      <c r="G74" t="str" cm="1">
        <f t="array" aca="1" ref="G74" ca="1">INDIRECT("個票43!H10")</f>
        <v/>
      </c>
      <c r="H74" cm="1">
        <f t="array" aca="1" ref="H74" ca="1">INDIRECT("個票43!W11")</f>
        <v>0</v>
      </c>
      <c r="I74" cm="1">
        <f t="array" aca="1" ref="I74" ca="1">INDIRECT("個票43!AG11")</f>
        <v>0</v>
      </c>
      <c r="J74" cm="1">
        <f t="array" aca="1" ref="J74" ca="1">INDIRECT("個票43!X15")</f>
        <v>0</v>
      </c>
      <c r="K74" cm="1">
        <f t="array" aca="1" ref="K74" ca="1">INDIRECT("個票43!X16")</f>
        <v>0</v>
      </c>
      <c r="L74" cm="1">
        <f t="array" aca="1" ref="L74" ca="1">INDIRECT("個票43!X17")</f>
        <v>0</v>
      </c>
    </row>
    <row r="75" spans="2:12" hidden="1">
      <c r="B75">
        <v>44</v>
      </c>
      <c r="C75" cm="1">
        <f t="array" aca="1" ref="C75" ca="1">INDIRECT("個票44!H7")</f>
        <v>0</v>
      </c>
      <c r="D75" cm="1">
        <f t="array" aca="1" ref="D75" ca="1">INDIRECT("個票44!T7")</f>
        <v>0</v>
      </c>
      <c r="E75" cm="1">
        <f t="array" aca="1" ref="E75" ca="1">INDIRECT("個票44!D9")</f>
        <v>0</v>
      </c>
      <c r="F75" cm="1">
        <f t="array" aca="1" ref="F75" ca="1">INDIRECT("個票44!O9")</f>
        <v>0</v>
      </c>
      <c r="G75" t="str" cm="1">
        <f t="array" aca="1" ref="G75" ca="1">INDIRECT("個票44!H10")</f>
        <v/>
      </c>
      <c r="H75" cm="1">
        <f t="array" aca="1" ref="H75" ca="1">INDIRECT("個票44!W11")</f>
        <v>0</v>
      </c>
      <c r="I75" cm="1">
        <f t="array" aca="1" ref="I75" ca="1">INDIRECT("個票44!AG11")</f>
        <v>0</v>
      </c>
      <c r="J75" cm="1">
        <f t="array" aca="1" ref="J75" ca="1">INDIRECT("個票44!X15")</f>
        <v>0</v>
      </c>
      <c r="K75" cm="1">
        <f t="array" aca="1" ref="K75" ca="1">INDIRECT("個票44!X16")</f>
        <v>0</v>
      </c>
      <c r="L75" cm="1">
        <f t="array" aca="1" ref="L75" ca="1">INDIRECT("個票44!X17")</f>
        <v>0</v>
      </c>
    </row>
    <row r="76" spans="2:12" hidden="1">
      <c r="B76">
        <v>45</v>
      </c>
      <c r="C76" cm="1">
        <f t="array" aca="1" ref="C76" ca="1">INDIRECT("個票45!H7")</f>
        <v>0</v>
      </c>
      <c r="D76" cm="1">
        <f t="array" aca="1" ref="D76" ca="1">INDIRECT("個票45!T7")</f>
        <v>0</v>
      </c>
      <c r="E76" cm="1">
        <f t="array" aca="1" ref="E76" ca="1">INDIRECT("個票45!D9")</f>
        <v>0</v>
      </c>
      <c r="F76" cm="1">
        <f t="array" aca="1" ref="F76" ca="1">INDIRECT("個票45!O9")</f>
        <v>0</v>
      </c>
      <c r="G76" t="str" cm="1">
        <f t="array" aca="1" ref="G76" ca="1">INDIRECT("個票45!H10")</f>
        <v/>
      </c>
      <c r="H76" cm="1">
        <f t="array" aca="1" ref="H76" ca="1">INDIRECT("個票45!W11")</f>
        <v>0</v>
      </c>
      <c r="I76" cm="1">
        <f t="array" aca="1" ref="I76" ca="1">INDIRECT("個票45!AG11")</f>
        <v>0</v>
      </c>
      <c r="J76" cm="1">
        <f t="array" aca="1" ref="J76" ca="1">INDIRECT("個票45!X15")</f>
        <v>0</v>
      </c>
      <c r="K76" cm="1">
        <f t="array" aca="1" ref="K76" ca="1">INDIRECT("個票45!X16")</f>
        <v>0</v>
      </c>
      <c r="L76" cm="1">
        <f t="array" aca="1" ref="L76" ca="1">INDIRECT("個票45!X17")</f>
        <v>0</v>
      </c>
    </row>
    <row r="77" spans="2:12" hidden="1">
      <c r="B77">
        <v>46</v>
      </c>
      <c r="C77" cm="1">
        <f t="array" aca="1" ref="C77" ca="1">INDIRECT("個票46!H7")</f>
        <v>0</v>
      </c>
      <c r="D77" cm="1">
        <f t="array" aca="1" ref="D77" ca="1">INDIRECT("個票46!T7")</f>
        <v>0</v>
      </c>
      <c r="E77" cm="1">
        <f t="array" aca="1" ref="E77" ca="1">INDIRECT("個票46!D9")</f>
        <v>0</v>
      </c>
      <c r="F77" cm="1">
        <f t="array" aca="1" ref="F77" ca="1">INDIRECT("個票46!O9")</f>
        <v>0</v>
      </c>
      <c r="G77" t="str" cm="1">
        <f t="array" aca="1" ref="G77" ca="1">INDIRECT("個票46!H10")</f>
        <v/>
      </c>
      <c r="H77" cm="1">
        <f t="array" aca="1" ref="H77" ca="1">INDIRECT("個票46!W11")</f>
        <v>0</v>
      </c>
      <c r="I77" cm="1">
        <f t="array" aca="1" ref="I77" ca="1">INDIRECT("個票46!AG11")</f>
        <v>0</v>
      </c>
      <c r="J77" cm="1">
        <f t="array" aca="1" ref="J77" ca="1">INDIRECT("個票46!X15")</f>
        <v>0</v>
      </c>
      <c r="K77" cm="1">
        <f t="array" aca="1" ref="K77" ca="1">INDIRECT("個票46!X16")</f>
        <v>0</v>
      </c>
      <c r="L77" cm="1">
        <f t="array" aca="1" ref="L77" ca="1">INDIRECT("個票46!X17")</f>
        <v>0</v>
      </c>
    </row>
    <row r="78" spans="2:12" hidden="1">
      <c r="B78">
        <v>47</v>
      </c>
      <c r="C78" cm="1">
        <f t="array" aca="1" ref="C78" ca="1">INDIRECT("個票47!H7")</f>
        <v>0</v>
      </c>
      <c r="D78" cm="1">
        <f t="array" aca="1" ref="D78" ca="1">INDIRECT("個票47!T7")</f>
        <v>0</v>
      </c>
      <c r="E78" cm="1">
        <f t="array" aca="1" ref="E78" ca="1">INDIRECT("個票47!D9")</f>
        <v>0</v>
      </c>
      <c r="F78" cm="1">
        <f t="array" aca="1" ref="F78" ca="1">INDIRECT("個票47!O9")</f>
        <v>0</v>
      </c>
      <c r="G78" t="str" cm="1">
        <f t="array" aca="1" ref="G78" ca="1">INDIRECT("個票47!H10")</f>
        <v/>
      </c>
      <c r="H78" cm="1">
        <f t="array" aca="1" ref="H78" ca="1">INDIRECT("個票47!W11")</f>
        <v>0</v>
      </c>
      <c r="I78" cm="1">
        <f t="array" aca="1" ref="I78" ca="1">INDIRECT("個票47!AG11")</f>
        <v>0</v>
      </c>
      <c r="J78" cm="1">
        <f t="array" aca="1" ref="J78" ca="1">INDIRECT("個票47!X15")</f>
        <v>0</v>
      </c>
      <c r="K78" cm="1">
        <f t="array" aca="1" ref="K78" ca="1">INDIRECT("個票47!X16")</f>
        <v>0</v>
      </c>
      <c r="L78" cm="1">
        <f t="array" aca="1" ref="L78" ca="1">INDIRECT("個票47!X17")</f>
        <v>0</v>
      </c>
    </row>
    <row r="79" spans="2:12" hidden="1">
      <c r="B79">
        <v>48</v>
      </c>
      <c r="C79" cm="1">
        <f t="array" aca="1" ref="C79" ca="1">INDIRECT("個票48!H7")</f>
        <v>0</v>
      </c>
      <c r="D79" cm="1">
        <f t="array" aca="1" ref="D79" ca="1">INDIRECT("個票48!T7")</f>
        <v>0</v>
      </c>
      <c r="E79" cm="1">
        <f t="array" aca="1" ref="E79" ca="1">INDIRECT("個票48!D9")</f>
        <v>0</v>
      </c>
      <c r="F79" cm="1">
        <f t="array" aca="1" ref="F79" ca="1">INDIRECT("個票48!O9")</f>
        <v>0</v>
      </c>
      <c r="G79" t="str" cm="1">
        <f t="array" aca="1" ref="G79" ca="1">INDIRECT("個票48!H10")</f>
        <v/>
      </c>
      <c r="H79" cm="1">
        <f t="array" aca="1" ref="H79" ca="1">INDIRECT("個票48!W11")</f>
        <v>0</v>
      </c>
      <c r="I79" cm="1">
        <f t="array" aca="1" ref="I79" ca="1">INDIRECT("個票48!AG11")</f>
        <v>0</v>
      </c>
      <c r="J79" cm="1">
        <f t="array" aca="1" ref="J79" ca="1">INDIRECT("個票48!X15")</f>
        <v>0</v>
      </c>
      <c r="K79" cm="1">
        <f t="array" aca="1" ref="K79" ca="1">INDIRECT("個票48!X16")</f>
        <v>0</v>
      </c>
      <c r="L79" cm="1">
        <f t="array" aca="1" ref="L79" ca="1">INDIRECT("個票48!X17")</f>
        <v>0</v>
      </c>
    </row>
    <row r="80" spans="2:12" hidden="1">
      <c r="B80">
        <v>49</v>
      </c>
      <c r="C80" cm="1">
        <f t="array" aca="1" ref="C80" ca="1">INDIRECT("個票49!H7")</f>
        <v>0</v>
      </c>
      <c r="D80" cm="1">
        <f t="array" aca="1" ref="D80" ca="1">INDIRECT("個票49!T7")</f>
        <v>0</v>
      </c>
      <c r="E80" cm="1">
        <f t="array" aca="1" ref="E80" ca="1">INDIRECT("個票49!D9")</f>
        <v>0</v>
      </c>
      <c r="F80" cm="1">
        <f t="array" aca="1" ref="F80" ca="1">INDIRECT("個票49!O9")</f>
        <v>0</v>
      </c>
      <c r="G80" t="str" cm="1">
        <f t="array" aca="1" ref="G80" ca="1">INDIRECT("個票49!H10")</f>
        <v/>
      </c>
      <c r="H80" cm="1">
        <f t="array" aca="1" ref="H80" ca="1">INDIRECT("個票49!W11")</f>
        <v>0</v>
      </c>
      <c r="I80" cm="1">
        <f t="array" aca="1" ref="I80" ca="1">INDIRECT("個票49!AG11")</f>
        <v>0</v>
      </c>
      <c r="J80" cm="1">
        <f t="array" aca="1" ref="J80" ca="1">INDIRECT("個票49!X15")</f>
        <v>0</v>
      </c>
      <c r="K80" cm="1">
        <f t="array" aca="1" ref="K80" ca="1">INDIRECT("個票49!X16")</f>
        <v>0</v>
      </c>
      <c r="L80" cm="1">
        <f t="array" aca="1" ref="L80" ca="1">INDIRECT("個票49!X17")</f>
        <v>0</v>
      </c>
    </row>
    <row r="81" spans="2:12" hidden="1">
      <c r="B81">
        <v>50</v>
      </c>
      <c r="C81" cm="1">
        <f t="array" aca="1" ref="C81" ca="1">INDIRECT("個票50!H7")</f>
        <v>0</v>
      </c>
      <c r="D81" cm="1">
        <f t="array" aca="1" ref="D81" ca="1">INDIRECT("個票50!T7")</f>
        <v>0</v>
      </c>
      <c r="E81" cm="1">
        <f t="array" aca="1" ref="E81" ca="1">INDIRECT("個票50!D9")</f>
        <v>0</v>
      </c>
      <c r="F81" cm="1">
        <f t="array" aca="1" ref="F81" ca="1">INDIRECT("個票50!O9")</f>
        <v>0</v>
      </c>
      <c r="G81" t="str" cm="1">
        <f t="array" aca="1" ref="G81" ca="1">INDIRECT("個票50!H10")</f>
        <v/>
      </c>
      <c r="H81" cm="1">
        <f t="array" aca="1" ref="H81" ca="1">INDIRECT("個票50!W11")</f>
        <v>0</v>
      </c>
      <c r="I81" cm="1">
        <f t="array" aca="1" ref="I81" ca="1">INDIRECT("個票50!AG11")</f>
        <v>0</v>
      </c>
      <c r="J81" cm="1">
        <f t="array" aca="1" ref="J81" ca="1">INDIRECT("個票50!X15")</f>
        <v>0</v>
      </c>
      <c r="K81" cm="1">
        <f t="array" aca="1" ref="K81" ca="1">INDIRECT("個票50!X16")</f>
        <v>0</v>
      </c>
      <c r="L81" cm="1">
        <f t="array" aca="1" ref="L81" ca="1">INDIRECT("個票50!X17")</f>
        <v>0</v>
      </c>
    </row>
    <row r="82" spans="2:12" hidden="1">
      <c r="B82">
        <v>51</v>
      </c>
      <c r="C82" cm="1">
        <f t="array" aca="1" ref="C82" ca="1">INDIRECT("個票51!H7")</f>
        <v>0</v>
      </c>
      <c r="D82" cm="1">
        <f t="array" aca="1" ref="D82" ca="1">INDIRECT("個票51!T7")</f>
        <v>0</v>
      </c>
      <c r="E82" cm="1">
        <f t="array" aca="1" ref="E82" ca="1">INDIRECT("個票51!D9")</f>
        <v>0</v>
      </c>
      <c r="F82" cm="1">
        <f t="array" aca="1" ref="F82" ca="1">INDIRECT("個票51!O9")</f>
        <v>0</v>
      </c>
      <c r="G82" t="str" cm="1">
        <f t="array" aca="1" ref="G82" ca="1">INDIRECT("個票51!H10")</f>
        <v/>
      </c>
      <c r="H82" cm="1">
        <f t="array" aca="1" ref="H82" ca="1">INDIRECT("個票51!W11")</f>
        <v>0</v>
      </c>
      <c r="I82" cm="1">
        <f t="array" aca="1" ref="I82" ca="1">INDIRECT("個票51!AG11")</f>
        <v>0</v>
      </c>
      <c r="J82" cm="1">
        <f t="array" aca="1" ref="J82" ca="1">INDIRECT("個票51!X15")</f>
        <v>0</v>
      </c>
      <c r="K82" cm="1">
        <f t="array" aca="1" ref="K82" ca="1">INDIRECT("個票51!X16")</f>
        <v>0</v>
      </c>
      <c r="L82" cm="1">
        <f t="array" aca="1" ref="L82" ca="1">INDIRECT("個票51!X17")</f>
        <v>0</v>
      </c>
    </row>
    <row r="83" spans="2:12" hidden="1">
      <c r="B83">
        <v>52</v>
      </c>
      <c r="C83" cm="1">
        <f t="array" aca="1" ref="C83" ca="1">INDIRECT("個票52!H7")</f>
        <v>0</v>
      </c>
      <c r="D83" cm="1">
        <f t="array" aca="1" ref="D83" ca="1">INDIRECT("個票52!T7")</f>
        <v>0</v>
      </c>
      <c r="E83" cm="1">
        <f t="array" aca="1" ref="E83" ca="1">INDIRECT("個票52!D9")</f>
        <v>0</v>
      </c>
      <c r="F83" cm="1">
        <f t="array" aca="1" ref="F83" ca="1">INDIRECT("個票52!O9")</f>
        <v>0</v>
      </c>
      <c r="G83" t="str" cm="1">
        <f t="array" aca="1" ref="G83" ca="1">INDIRECT("個票52!H10")</f>
        <v/>
      </c>
      <c r="H83" cm="1">
        <f t="array" aca="1" ref="H83" ca="1">INDIRECT("個票52!W11")</f>
        <v>0</v>
      </c>
      <c r="I83" cm="1">
        <f t="array" aca="1" ref="I83" ca="1">INDIRECT("個票52!AG11")</f>
        <v>0</v>
      </c>
      <c r="J83" cm="1">
        <f t="array" aca="1" ref="J83" ca="1">INDIRECT("個票52!X15")</f>
        <v>0</v>
      </c>
      <c r="K83" cm="1">
        <f t="array" aca="1" ref="K83" ca="1">INDIRECT("個票52!X16")</f>
        <v>0</v>
      </c>
      <c r="L83" cm="1">
        <f t="array" aca="1" ref="L83" ca="1">INDIRECT("個票52!X17")</f>
        <v>0</v>
      </c>
    </row>
    <row r="84" spans="2:12" hidden="1">
      <c r="B84">
        <v>53</v>
      </c>
      <c r="C84" cm="1">
        <f t="array" aca="1" ref="C84" ca="1">INDIRECT("個票53!H7")</f>
        <v>0</v>
      </c>
      <c r="D84" cm="1">
        <f t="array" aca="1" ref="D84" ca="1">INDIRECT("個票53!T7")</f>
        <v>0</v>
      </c>
      <c r="E84" cm="1">
        <f t="array" aca="1" ref="E84" ca="1">INDIRECT("個票53!D9")</f>
        <v>0</v>
      </c>
      <c r="F84" cm="1">
        <f t="array" aca="1" ref="F84" ca="1">INDIRECT("個票53!O9")</f>
        <v>0</v>
      </c>
      <c r="G84" t="str" cm="1">
        <f t="array" aca="1" ref="G84" ca="1">INDIRECT("個票53!H10")</f>
        <v/>
      </c>
      <c r="H84" cm="1">
        <f t="array" aca="1" ref="H84" ca="1">INDIRECT("個票53!W11")</f>
        <v>0</v>
      </c>
      <c r="I84" cm="1">
        <f t="array" aca="1" ref="I84" ca="1">INDIRECT("個票53!AG11")</f>
        <v>0</v>
      </c>
      <c r="J84" cm="1">
        <f t="array" aca="1" ref="J84" ca="1">INDIRECT("個票53!X15")</f>
        <v>0</v>
      </c>
      <c r="K84" cm="1">
        <f t="array" aca="1" ref="K84" ca="1">INDIRECT("個票53!X16")</f>
        <v>0</v>
      </c>
      <c r="L84" cm="1">
        <f t="array" aca="1" ref="L84" ca="1">INDIRECT("個票53!X17")</f>
        <v>0</v>
      </c>
    </row>
    <row r="85" spans="2:12" hidden="1">
      <c r="B85">
        <v>54</v>
      </c>
      <c r="C85" cm="1">
        <f t="array" aca="1" ref="C85" ca="1">INDIRECT("個票54!H7")</f>
        <v>0</v>
      </c>
      <c r="D85" cm="1">
        <f t="array" aca="1" ref="D85" ca="1">INDIRECT("個票54!T7")</f>
        <v>0</v>
      </c>
      <c r="E85" cm="1">
        <f t="array" aca="1" ref="E85" ca="1">INDIRECT("個票54!D9")</f>
        <v>0</v>
      </c>
      <c r="F85" cm="1">
        <f t="array" aca="1" ref="F85" ca="1">INDIRECT("個票54!O9")</f>
        <v>0</v>
      </c>
      <c r="G85" t="str" cm="1">
        <f t="array" aca="1" ref="G85" ca="1">INDIRECT("個票54!H10")</f>
        <v/>
      </c>
      <c r="H85" cm="1">
        <f t="array" aca="1" ref="H85" ca="1">INDIRECT("個票54!W11")</f>
        <v>0</v>
      </c>
      <c r="I85" cm="1">
        <f t="array" aca="1" ref="I85" ca="1">INDIRECT("個票54!AG11")</f>
        <v>0</v>
      </c>
      <c r="J85" cm="1">
        <f t="array" aca="1" ref="J85" ca="1">INDIRECT("個票54!X15")</f>
        <v>0</v>
      </c>
      <c r="K85" cm="1">
        <f t="array" aca="1" ref="K85" ca="1">INDIRECT("個票54!X16")</f>
        <v>0</v>
      </c>
      <c r="L85" cm="1">
        <f t="array" aca="1" ref="L85" ca="1">INDIRECT("個票54!X17")</f>
        <v>0</v>
      </c>
    </row>
    <row r="86" spans="2:12" hidden="1">
      <c r="B86">
        <v>55</v>
      </c>
      <c r="C86" cm="1">
        <f t="array" aca="1" ref="C86" ca="1">INDIRECT("個票55!H7")</f>
        <v>0</v>
      </c>
      <c r="D86" cm="1">
        <f t="array" aca="1" ref="D86" ca="1">INDIRECT("個票55!T7")</f>
        <v>0</v>
      </c>
      <c r="E86" cm="1">
        <f t="array" aca="1" ref="E86" ca="1">INDIRECT("個票55!D9")</f>
        <v>0</v>
      </c>
      <c r="F86" cm="1">
        <f t="array" aca="1" ref="F86" ca="1">INDIRECT("個票55!O9")</f>
        <v>0</v>
      </c>
      <c r="G86" t="str" cm="1">
        <f t="array" aca="1" ref="G86" ca="1">INDIRECT("個票55!H10")</f>
        <v/>
      </c>
      <c r="H86" cm="1">
        <f t="array" aca="1" ref="H86" ca="1">INDIRECT("個票55!W11")</f>
        <v>0</v>
      </c>
      <c r="I86" cm="1">
        <f t="array" aca="1" ref="I86" ca="1">INDIRECT("個票55!AG11")</f>
        <v>0</v>
      </c>
      <c r="J86" cm="1">
        <f t="array" aca="1" ref="J86" ca="1">INDIRECT("個票55!X15")</f>
        <v>0</v>
      </c>
      <c r="K86" cm="1">
        <f t="array" aca="1" ref="K86" ca="1">INDIRECT("個票55!X16")</f>
        <v>0</v>
      </c>
      <c r="L86" cm="1">
        <f t="array" aca="1" ref="L86" ca="1">INDIRECT("個票55!X17")</f>
        <v>0</v>
      </c>
    </row>
    <row r="87" spans="2:12" hidden="1">
      <c r="B87">
        <v>56</v>
      </c>
      <c r="C87" cm="1">
        <f t="array" aca="1" ref="C87" ca="1">INDIRECT("個票56!H7")</f>
        <v>0</v>
      </c>
      <c r="D87" cm="1">
        <f t="array" aca="1" ref="D87" ca="1">INDIRECT("個票56!T7")</f>
        <v>0</v>
      </c>
      <c r="E87" cm="1">
        <f t="array" aca="1" ref="E87" ca="1">INDIRECT("個票56!D9")</f>
        <v>0</v>
      </c>
      <c r="F87" cm="1">
        <f t="array" aca="1" ref="F87" ca="1">INDIRECT("個票56!O9")</f>
        <v>0</v>
      </c>
      <c r="G87" t="str" cm="1">
        <f t="array" aca="1" ref="G87" ca="1">INDIRECT("個票56!H10")</f>
        <v/>
      </c>
      <c r="H87" cm="1">
        <f t="array" aca="1" ref="H87" ca="1">INDIRECT("個票56!W11")</f>
        <v>0</v>
      </c>
      <c r="I87" cm="1">
        <f t="array" aca="1" ref="I87" ca="1">INDIRECT("個票56!AG11")</f>
        <v>0</v>
      </c>
      <c r="J87" cm="1">
        <f t="array" aca="1" ref="J87" ca="1">INDIRECT("個票56!X15")</f>
        <v>0</v>
      </c>
      <c r="K87" cm="1">
        <f t="array" aca="1" ref="K87" ca="1">INDIRECT("個票56!X16")</f>
        <v>0</v>
      </c>
      <c r="L87" cm="1">
        <f t="array" aca="1" ref="L87" ca="1">INDIRECT("個票56!X17")</f>
        <v>0</v>
      </c>
    </row>
    <row r="88" spans="2:12" hidden="1">
      <c r="B88">
        <v>57</v>
      </c>
      <c r="C88" cm="1">
        <f t="array" aca="1" ref="C88" ca="1">INDIRECT("個票57!H7")</f>
        <v>0</v>
      </c>
      <c r="D88" cm="1">
        <f t="array" aca="1" ref="D88" ca="1">INDIRECT("個票57!T7")</f>
        <v>0</v>
      </c>
      <c r="E88" cm="1">
        <f t="array" aca="1" ref="E88" ca="1">INDIRECT("個票57!D9")</f>
        <v>0</v>
      </c>
      <c r="F88" cm="1">
        <f t="array" aca="1" ref="F88" ca="1">INDIRECT("個票57!O9")</f>
        <v>0</v>
      </c>
      <c r="G88" t="str" cm="1">
        <f t="array" aca="1" ref="G88" ca="1">INDIRECT("個票57!H10")</f>
        <v/>
      </c>
      <c r="H88" cm="1">
        <f t="array" aca="1" ref="H88" ca="1">INDIRECT("個票57!W11")</f>
        <v>0</v>
      </c>
      <c r="I88" cm="1">
        <f t="array" aca="1" ref="I88" ca="1">INDIRECT("個票57!AG11")</f>
        <v>0</v>
      </c>
      <c r="J88" cm="1">
        <f t="array" aca="1" ref="J88" ca="1">INDIRECT("個票57!X15")</f>
        <v>0</v>
      </c>
      <c r="K88" cm="1">
        <f t="array" aca="1" ref="K88" ca="1">INDIRECT("個票57!X16")</f>
        <v>0</v>
      </c>
      <c r="L88" cm="1">
        <f t="array" aca="1" ref="L88" ca="1">INDIRECT("個票57!X17")</f>
        <v>0</v>
      </c>
    </row>
    <row r="89" spans="2:12" hidden="1">
      <c r="B89">
        <v>58</v>
      </c>
      <c r="C89" cm="1">
        <f t="array" aca="1" ref="C89" ca="1">INDIRECT("個票58!H7")</f>
        <v>0</v>
      </c>
      <c r="D89" cm="1">
        <f t="array" aca="1" ref="D89" ca="1">INDIRECT("個票58!T7")</f>
        <v>0</v>
      </c>
      <c r="E89" cm="1">
        <f t="array" aca="1" ref="E89" ca="1">INDIRECT("個票58!D9")</f>
        <v>0</v>
      </c>
      <c r="F89" cm="1">
        <f t="array" aca="1" ref="F89" ca="1">INDIRECT("個票58!O9")</f>
        <v>0</v>
      </c>
      <c r="G89" t="str" cm="1">
        <f t="array" aca="1" ref="G89" ca="1">INDIRECT("個票58!H10")</f>
        <v/>
      </c>
      <c r="H89" cm="1">
        <f t="array" aca="1" ref="H89" ca="1">INDIRECT("個票58!W11")</f>
        <v>0</v>
      </c>
      <c r="I89" cm="1">
        <f t="array" aca="1" ref="I89" ca="1">INDIRECT("個票58!AG11")</f>
        <v>0</v>
      </c>
      <c r="J89" cm="1">
        <f t="array" aca="1" ref="J89" ca="1">INDIRECT("個票58!X15")</f>
        <v>0</v>
      </c>
      <c r="K89" cm="1">
        <f t="array" aca="1" ref="K89" ca="1">INDIRECT("個票58!X16")</f>
        <v>0</v>
      </c>
      <c r="L89" cm="1">
        <f t="array" aca="1" ref="L89" ca="1">INDIRECT("個票58!X17")</f>
        <v>0</v>
      </c>
    </row>
    <row r="90" spans="2:12" hidden="1">
      <c r="B90">
        <v>59</v>
      </c>
      <c r="C90" cm="1">
        <f t="array" aca="1" ref="C90" ca="1">INDIRECT("個票59!H7")</f>
        <v>0</v>
      </c>
      <c r="D90" cm="1">
        <f t="array" aca="1" ref="D90" ca="1">INDIRECT("個票59!T7")</f>
        <v>0</v>
      </c>
      <c r="E90" cm="1">
        <f t="array" aca="1" ref="E90" ca="1">INDIRECT("個票59!D9")</f>
        <v>0</v>
      </c>
      <c r="F90" cm="1">
        <f t="array" aca="1" ref="F90" ca="1">INDIRECT("個票59!O9")</f>
        <v>0</v>
      </c>
      <c r="G90" t="str" cm="1">
        <f t="array" aca="1" ref="G90" ca="1">INDIRECT("個票59!H10")</f>
        <v/>
      </c>
      <c r="H90" cm="1">
        <f t="array" aca="1" ref="H90" ca="1">INDIRECT("個票59!W11")</f>
        <v>0</v>
      </c>
      <c r="I90" cm="1">
        <f t="array" aca="1" ref="I90" ca="1">INDIRECT("個票59!AG11")</f>
        <v>0</v>
      </c>
      <c r="J90" cm="1">
        <f t="array" aca="1" ref="J90" ca="1">INDIRECT("個票59!X15")</f>
        <v>0</v>
      </c>
      <c r="K90" cm="1">
        <f t="array" aca="1" ref="K90" ca="1">INDIRECT("個票59!X16")</f>
        <v>0</v>
      </c>
      <c r="L90" cm="1">
        <f t="array" aca="1" ref="L90" ca="1">INDIRECT("個票59!X17")</f>
        <v>0</v>
      </c>
    </row>
    <row r="91" spans="2:12" hidden="1">
      <c r="B91">
        <v>60</v>
      </c>
      <c r="C91" cm="1">
        <f t="array" aca="1" ref="C91" ca="1">INDIRECT("個票60!H7")</f>
        <v>0</v>
      </c>
      <c r="D91" cm="1">
        <f t="array" aca="1" ref="D91" ca="1">INDIRECT("個票60!T7")</f>
        <v>0</v>
      </c>
      <c r="E91" cm="1">
        <f t="array" aca="1" ref="E91" ca="1">INDIRECT("個票60!D9")</f>
        <v>0</v>
      </c>
      <c r="F91" cm="1">
        <f t="array" aca="1" ref="F91" ca="1">INDIRECT("個票60!O9")</f>
        <v>0</v>
      </c>
      <c r="G91" t="str" cm="1">
        <f t="array" aca="1" ref="G91" ca="1">INDIRECT("個票60!H10")</f>
        <v/>
      </c>
      <c r="H91" cm="1">
        <f t="array" aca="1" ref="H91" ca="1">INDIRECT("個票60!W11")</f>
        <v>0</v>
      </c>
      <c r="I91" cm="1">
        <f t="array" aca="1" ref="I91" ca="1">INDIRECT("個票60!AG11")</f>
        <v>0</v>
      </c>
      <c r="J91" cm="1">
        <f t="array" aca="1" ref="J91" ca="1">INDIRECT("個票60!X15")</f>
        <v>0</v>
      </c>
      <c r="K91" cm="1">
        <f t="array" aca="1" ref="K91" ca="1">INDIRECT("個票60!X16")</f>
        <v>0</v>
      </c>
      <c r="L91" cm="1">
        <f t="array" aca="1" ref="L91" ca="1">INDIRECT("個票60!X17")</f>
        <v>0</v>
      </c>
    </row>
    <row r="92" spans="2:12" hidden="1">
      <c r="B92">
        <v>61</v>
      </c>
      <c r="C92" cm="1">
        <f t="array" aca="1" ref="C92" ca="1">INDIRECT("個票61!H7")</f>
        <v>0</v>
      </c>
      <c r="D92" cm="1">
        <f t="array" aca="1" ref="D92" ca="1">INDIRECT("個票61!T7")</f>
        <v>0</v>
      </c>
      <c r="E92" cm="1">
        <f t="array" aca="1" ref="E92" ca="1">INDIRECT("個票61!D9")</f>
        <v>0</v>
      </c>
      <c r="F92" cm="1">
        <f t="array" aca="1" ref="F92" ca="1">INDIRECT("個票61!O9")</f>
        <v>0</v>
      </c>
      <c r="G92" t="str" cm="1">
        <f t="array" aca="1" ref="G92" ca="1">INDIRECT("個票61!H10")</f>
        <v/>
      </c>
      <c r="H92" cm="1">
        <f t="array" aca="1" ref="H92" ca="1">INDIRECT("個票61!W11")</f>
        <v>0</v>
      </c>
      <c r="I92" cm="1">
        <f t="array" aca="1" ref="I92" ca="1">INDIRECT("個票61!AG11")</f>
        <v>0</v>
      </c>
      <c r="J92" cm="1">
        <f t="array" aca="1" ref="J92" ca="1">INDIRECT("個票61!X15")</f>
        <v>0</v>
      </c>
      <c r="K92" cm="1">
        <f t="array" aca="1" ref="K92" ca="1">INDIRECT("個票61!X16")</f>
        <v>0</v>
      </c>
      <c r="L92" cm="1">
        <f t="array" aca="1" ref="L92" ca="1">INDIRECT("個票61!X17")</f>
        <v>0</v>
      </c>
    </row>
    <row r="93" spans="2:12" hidden="1">
      <c r="B93">
        <v>62</v>
      </c>
      <c r="C93" cm="1">
        <f t="array" aca="1" ref="C93" ca="1">INDIRECT("個票62!H7")</f>
        <v>0</v>
      </c>
      <c r="D93" cm="1">
        <f t="array" aca="1" ref="D93" ca="1">INDIRECT("個票62!T7")</f>
        <v>0</v>
      </c>
      <c r="E93" cm="1">
        <f t="array" aca="1" ref="E93" ca="1">INDIRECT("個票62!D9")</f>
        <v>0</v>
      </c>
      <c r="F93" cm="1">
        <f t="array" aca="1" ref="F93" ca="1">INDIRECT("個票62!O9")</f>
        <v>0</v>
      </c>
      <c r="G93" t="str" cm="1">
        <f t="array" aca="1" ref="G93" ca="1">INDIRECT("個票62!H10")</f>
        <v/>
      </c>
      <c r="H93" cm="1">
        <f t="array" aca="1" ref="H93" ca="1">INDIRECT("個票62!W11")</f>
        <v>0</v>
      </c>
      <c r="I93" cm="1">
        <f t="array" aca="1" ref="I93" ca="1">INDIRECT("個票62!AG11")</f>
        <v>0</v>
      </c>
      <c r="J93" cm="1">
        <f t="array" aca="1" ref="J93" ca="1">INDIRECT("個票62!X15")</f>
        <v>0</v>
      </c>
      <c r="K93" cm="1">
        <f t="array" aca="1" ref="K93" ca="1">INDIRECT("個票62!X16")</f>
        <v>0</v>
      </c>
      <c r="L93" cm="1">
        <f t="array" aca="1" ref="L93" ca="1">INDIRECT("個票62!X17")</f>
        <v>0</v>
      </c>
    </row>
    <row r="94" spans="2:12" hidden="1">
      <c r="B94">
        <v>63</v>
      </c>
      <c r="C94" cm="1">
        <f t="array" aca="1" ref="C94" ca="1">INDIRECT("個票63!H7")</f>
        <v>0</v>
      </c>
      <c r="D94" cm="1">
        <f t="array" aca="1" ref="D94" ca="1">INDIRECT("個票63!T7")</f>
        <v>0</v>
      </c>
      <c r="E94" cm="1">
        <f t="array" aca="1" ref="E94" ca="1">INDIRECT("個票63!D9")</f>
        <v>0</v>
      </c>
      <c r="F94" cm="1">
        <f t="array" aca="1" ref="F94" ca="1">INDIRECT("個票63!O9")</f>
        <v>0</v>
      </c>
      <c r="G94" t="str" cm="1">
        <f t="array" aca="1" ref="G94" ca="1">INDIRECT("個票63!H10")</f>
        <v/>
      </c>
      <c r="H94" cm="1">
        <f t="array" aca="1" ref="H94" ca="1">INDIRECT("個票63!W11")</f>
        <v>0</v>
      </c>
      <c r="I94" cm="1">
        <f t="array" aca="1" ref="I94" ca="1">INDIRECT("個票63!AG11")</f>
        <v>0</v>
      </c>
      <c r="J94" cm="1">
        <f t="array" aca="1" ref="J94" ca="1">INDIRECT("個票63!X15")</f>
        <v>0</v>
      </c>
      <c r="K94" cm="1">
        <f t="array" aca="1" ref="K94" ca="1">INDIRECT("個票63!X16")</f>
        <v>0</v>
      </c>
      <c r="L94" cm="1">
        <f t="array" aca="1" ref="L94" ca="1">INDIRECT("個票63!X17")</f>
        <v>0</v>
      </c>
    </row>
    <row r="95" spans="2:12" hidden="1">
      <c r="B95">
        <v>64</v>
      </c>
      <c r="C95" cm="1">
        <f t="array" aca="1" ref="C95" ca="1">INDIRECT("個票64!H7")</f>
        <v>0</v>
      </c>
      <c r="D95" cm="1">
        <f t="array" aca="1" ref="D95" ca="1">INDIRECT("個票64!T7")</f>
        <v>0</v>
      </c>
      <c r="E95" cm="1">
        <f t="array" aca="1" ref="E95" ca="1">INDIRECT("個票64!D9")</f>
        <v>0</v>
      </c>
      <c r="F95" cm="1">
        <f t="array" aca="1" ref="F95" ca="1">INDIRECT("個票64!O9")</f>
        <v>0</v>
      </c>
      <c r="G95" t="str" cm="1">
        <f t="array" aca="1" ref="G95" ca="1">INDIRECT("個票64!H10")</f>
        <v/>
      </c>
      <c r="H95" cm="1">
        <f t="array" aca="1" ref="H95" ca="1">INDIRECT("個票64!W11")</f>
        <v>0</v>
      </c>
      <c r="I95" cm="1">
        <f t="array" aca="1" ref="I95" ca="1">INDIRECT("個票64!AG11")</f>
        <v>0</v>
      </c>
      <c r="J95" cm="1">
        <f t="array" aca="1" ref="J95" ca="1">INDIRECT("個票64!X15")</f>
        <v>0</v>
      </c>
      <c r="K95" cm="1">
        <f t="array" aca="1" ref="K95" ca="1">INDIRECT("個票64!X16")</f>
        <v>0</v>
      </c>
      <c r="L95" cm="1">
        <f t="array" aca="1" ref="L95" ca="1">INDIRECT("個票64!X17")</f>
        <v>0</v>
      </c>
    </row>
    <row r="96" spans="2:12" hidden="1">
      <c r="B96">
        <v>65</v>
      </c>
      <c r="C96" cm="1">
        <f t="array" aca="1" ref="C96" ca="1">INDIRECT("個票65!H7")</f>
        <v>0</v>
      </c>
      <c r="D96" cm="1">
        <f t="array" aca="1" ref="D96" ca="1">INDIRECT("個票65!T7")</f>
        <v>0</v>
      </c>
      <c r="E96" cm="1">
        <f t="array" aca="1" ref="E96" ca="1">INDIRECT("個票65!D9")</f>
        <v>0</v>
      </c>
      <c r="F96" cm="1">
        <f t="array" aca="1" ref="F96" ca="1">INDIRECT("個票65!O9")</f>
        <v>0</v>
      </c>
      <c r="G96" t="str" cm="1">
        <f t="array" aca="1" ref="G96" ca="1">INDIRECT("個票65!H10")</f>
        <v/>
      </c>
      <c r="H96" cm="1">
        <f t="array" aca="1" ref="H96" ca="1">INDIRECT("個票65!W11")</f>
        <v>0</v>
      </c>
      <c r="I96" cm="1">
        <f t="array" aca="1" ref="I96" ca="1">INDIRECT("個票65!AG11")</f>
        <v>0</v>
      </c>
      <c r="J96" cm="1">
        <f t="array" aca="1" ref="J96" ca="1">INDIRECT("個票65!X15")</f>
        <v>0</v>
      </c>
      <c r="K96" cm="1">
        <f t="array" aca="1" ref="K96" ca="1">INDIRECT("個票65!X16")</f>
        <v>0</v>
      </c>
      <c r="L96" cm="1">
        <f t="array" aca="1" ref="L96" ca="1">INDIRECT("個票65!X17")</f>
        <v>0</v>
      </c>
    </row>
    <row r="97" spans="2:12" hidden="1">
      <c r="B97">
        <v>66</v>
      </c>
      <c r="C97" cm="1">
        <f t="array" aca="1" ref="C97" ca="1">INDIRECT("個票66!H7")</f>
        <v>0</v>
      </c>
      <c r="D97" cm="1">
        <f t="array" aca="1" ref="D97" ca="1">INDIRECT("個票66!T7")</f>
        <v>0</v>
      </c>
      <c r="E97" cm="1">
        <f t="array" aca="1" ref="E97" ca="1">INDIRECT("個票66!D9")</f>
        <v>0</v>
      </c>
      <c r="F97" cm="1">
        <f t="array" aca="1" ref="F97" ca="1">INDIRECT("個票66!O9")</f>
        <v>0</v>
      </c>
      <c r="G97" t="str" cm="1">
        <f t="array" aca="1" ref="G97" ca="1">INDIRECT("個票66!H10")</f>
        <v/>
      </c>
      <c r="H97" cm="1">
        <f t="array" aca="1" ref="H97" ca="1">INDIRECT("個票66!W11")</f>
        <v>0</v>
      </c>
      <c r="I97" cm="1">
        <f t="array" aca="1" ref="I97" ca="1">INDIRECT("個票66!AG11")</f>
        <v>0</v>
      </c>
      <c r="J97" cm="1">
        <f t="array" aca="1" ref="J97" ca="1">INDIRECT("個票66!X15")</f>
        <v>0</v>
      </c>
      <c r="K97" cm="1">
        <f t="array" aca="1" ref="K97" ca="1">INDIRECT("個票66!X16")</f>
        <v>0</v>
      </c>
      <c r="L97" cm="1">
        <f t="array" aca="1" ref="L97" ca="1">INDIRECT("個票66!X17")</f>
        <v>0</v>
      </c>
    </row>
    <row r="98" spans="2:12" hidden="1">
      <c r="B98">
        <v>67</v>
      </c>
      <c r="C98" cm="1">
        <f t="array" aca="1" ref="C98" ca="1">INDIRECT("個票67!H7")</f>
        <v>0</v>
      </c>
      <c r="D98" cm="1">
        <f t="array" aca="1" ref="D98" ca="1">INDIRECT("個票67!T7")</f>
        <v>0</v>
      </c>
      <c r="E98" cm="1">
        <f t="array" aca="1" ref="E98" ca="1">INDIRECT("個票67!D9")</f>
        <v>0</v>
      </c>
      <c r="F98" cm="1">
        <f t="array" aca="1" ref="F98" ca="1">INDIRECT("個票67!O9")</f>
        <v>0</v>
      </c>
      <c r="G98" t="str" cm="1">
        <f t="array" aca="1" ref="G98" ca="1">INDIRECT("個票67!H10")</f>
        <v/>
      </c>
      <c r="H98" cm="1">
        <f t="array" aca="1" ref="H98" ca="1">INDIRECT("個票67!W11")</f>
        <v>0</v>
      </c>
      <c r="I98" cm="1">
        <f t="array" aca="1" ref="I98" ca="1">INDIRECT("個票67!AG11")</f>
        <v>0</v>
      </c>
      <c r="J98" cm="1">
        <f t="array" aca="1" ref="J98" ca="1">INDIRECT("個票67!X15")</f>
        <v>0</v>
      </c>
      <c r="K98" cm="1">
        <f t="array" aca="1" ref="K98" ca="1">INDIRECT("個票67!X16")</f>
        <v>0</v>
      </c>
      <c r="L98" cm="1">
        <f t="array" aca="1" ref="L98" ca="1">INDIRECT("個票67!X17")</f>
        <v>0</v>
      </c>
    </row>
    <row r="99" spans="2:12" hidden="1">
      <c r="B99">
        <v>68</v>
      </c>
      <c r="C99" cm="1">
        <f t="array" aca="1" ref="C99" ca="1">INDIRECT("個票68!H7")</f>
        <v>0</v>
      </c>
      <c r="D99" cm="1">
        <f t="array" aca="1" ref="D99" ca="1">INDIRECT("個票68!T7")</f>
        <v>0</v>
      </c>
      <c r="E99" cm="1">
        <f t="array" aca="1" ref="E99" ca="1">INDIRECT("個票68!D9")</f>
        <v>0</v>
      </c>
      <c r="F99" cm="1">
        <f t="array" aca="1" ref="F99" ca="1">INDIRECT("個票68!O9")</f>
        <v>0</v>
      </c>
      <c r="G99" t="str" cm="1">
        <f t="array" aca="1" ref="G99" ca="1">INDIRECT("個票68!H10")</f>
        <v/>
      </c>
      <c r="H99" cm="1">
        <f t="array" aca="1" ref="H99" ca="1">INDIRECT("個票68!W11")</f>
        <v>0</v>
      </c>
      <c r="I99" cm="1">
        <f t="array" aca="1" ref="I99" ca="1">INDIRECT("個票68!AG11")</f>
        <v>0</v>
      </c>
      <c r="J99" cm="1">
        <f t="array" aca="1" ref="J99" ca="1">INDIRECT("個票68!X15")</f>
        <v>0</v>
      </c>
      <c r="K99" cm="1">
        <f t="array" aca="1" ref="K99" ca="1">INDIRECT("個票68!X16")</f>
        <v>0</v>
      </c>
      <c r="L99" cm="1">
        <f t="array" aca="1" ref="L99" ca="1">INDIRECT("個票68!X17")</f>
        <v>0</v>
      </c>
    </row>
    <row r="100" spans="2:12" hidden="1">
      <c r="B100">
        <v>69</v>
      </c>
      <c r="C100" cm="1">
        <f t="array" aca="1" ref="C100" ca="1">INDIRECT("個票69!H7")</f>
        <v>0</v>
      </c>
      <c r="D100" cm="1">
        <f t="array" aca="1" ref="D100" ca="1">INDIRECT("個票69!T7")</f>
        <v>0</v>
      </c>
      <c r="E100" cm="1">
        <f t="array" aca="1" ref="E100" ca="1">INDIRECT("個票69!D9")</f>
        <v>0</v>
      </c>
      <c r="F100" cm="1">
        <f t="array" aca="1" ref="F100" ca="1">INDIRECT("個票69!O9")</f>
        <v>0</v>
      </c>
      <c r="G100" t="str" cm="1">
        <f t="array" aca="1" ref="G100" ca="1">INDIRECT("個票69!H10")</f>
        <v/>
      </c>
      <c r="H100" cm="1">
        <f t="array" aca="1" ref="H100" ca="1">INDIRECT("個票69!W11")</f>
        <v>0</v>
      </c>
      <c r="I100" cm="1">
        <f t="array" aca="1" ref="I100" ca="1">INDIRECT("個票69!AG11")</f>
        <v>0</v>
      </c>
      <c r="J100" cm="1">
        <f t="array" aca="1" ref="J100" ca="1">INDIRECT("個票69!X15")</f>
        <v>0</v>
      </c>
      <c r="K100" cm="1">
        <f t="array" aca="1" ref="K100" ca="1">INDIRECT("個票69!X16")</f>
        <v>0</v>
      </c>
      <c r="L100" cm="1">
        <f t="array" aca="1" ref="L100" ca="1">INDIRECT("個票69!X17")</f>
        <v>0</v>
      </c>
    </row>
    <row r="101" spans="2:12" hidden="1">
      <c r="B101">
        <v>70</v>
      </c>
      <c r="C101" cm="1">
        <f t="array" aca="1" ref="C101" ca="1">INDIRECT("個票70!H7")</f>
        <v>0</v>
      </c>
      <c r="D101" cm="1">
        <f t="array" aca="1" ref="D101" ca="1">INDIRECT("個票70!T7")</f>
        <v>0</v>
      </c>
      <c r="E101" cm="1">
        <f t="array" aca="1" ref="E101" ca="1">INDIRECT("個票70!D9")</f>
        <v>0</v>
      </c>
      <c r="F101" cm="1">
        <f t="array" aca="1" ref="F101" ca="1">INDIRECT("個票70!O9")</f>
        <v>0</v>
      </c>
      <c r="G101" t="str" cm="1">
        <f t="array" aca="1" ref="G101" ca="1">INDIRECT("個票70!H10")</f>
        <v/>
      </c>
      <c r="H101" cm="1">
        <f t="array" aca="1" ref="H101" ca="1">INDIRECT("個票70!W11")</f>
        <v>0</v>
      </c>
      <c r="I101" cm="1">
        <f t="array" aca="1" ref="I101" ca="1">INDIRECT("個票70!AG11")</f>
        <v>0</v>
      </c>
      <c r="J101" cm="1">
        <f t="array" aca="1" ref="J101" ca="1">INDIRECT("個票70!X15")</f>
        <v>0</v>
      </c>
      <c r="K101" cm="1">
        <f t="array" aca="1" ref="K101" ca="1">INDIRECT("個票70!X16")</f>
        <v>0</v>
      </c>
      <c r="L101" cm="1">
        <f t="array" aca="1" ref="L101" ca="1">INDIRECT("個票70!X17")</f>
        <v>0</v>
      </c>
    </row>
    <row r="102" spans="2:12" hidden="1">
      <c r="B102">
        <v>71</v>
      </c>
      <c r="C102" cm="1">
        <f t="array" aca="1" ref="C102" ca="1">INDIRECT("個票71!H7")</f>
        <v>0</v>
      </c>
      <c r="D102" cm="1">
        <f t="array" aca="1" ref="D102" ca="1">INDIRECT("個票71!T7")</f>
        <v>0</v>
      </c>
      <c r="E102" cm="1">
        <f t="array" aca="1" ref="E102" ca="1">INDIRECT("個票71!D9")</f>
        <v>0</v>
      </c>
      <c r="F102" cm="1">
        <f t="array" aca="1" ref="F102" ca="1">INDIRECT("個票71!O9")</f>
        <v>0</v>
      </c>
      <c r="G102" t="str" cm="1">
        <f t="array" aca="1" ref="G102" ca="1">INDIRECT("個票71!H10")</f>
        <v/>
      </c>
      <c r="H102" cm="1">
        <f t="array" aca="1" ref="H102" ca="1">INDIRECT("個票71!W11")</f>
        <v>0</v>
      </c>
      <c r="I102" cm="1">
        <f t="array" aca="1" ref="I102" ca="1">INDIRECT("個票71!AG11")</f>
        <v>0</v>
      </c>
      <c r="J102" cm="1">
        <f t="array" aca="1" ref="J102" ca="1">INDIRECT("個票71!X15")</f>
        <v>0</v>
      </c>
      <c r="K102" cm="1">
        <f t="array" aca="1" ref="K102" ca="1">INDIRECT("個票71!X16")</f>
        <v>0</v>
      </c>
      <c r="L102" cm="1">
        <f t="array" aca="1" ref="L102" ca="1">INDIRECT("個票71!X17")</f>
        <v>0</v>
      </c>
    </row>
    <row r="103" spans="2:12" hidden="1">
      <c r="B103">
        <v>72</v>
      </c>
      <c r="C103" cm="1">
        <f t="array" aca="1" ref="C103" ca="1">INDIRECT("個票72!H7")</f>
        <v>0</v>
      </c>
      <c r="D103" cm="1">
        <f t="array" aca="1" ref="D103" ca="1">INDIRECT("個票72!T7")</f>
        <v>0</v>
      </c>
      <c r="E103" cm="1">
        <f t="array" aca="1" ref="E103" ca="1">INDIRECT("個票72!D9")</f>
        <v>0</v>
      </c>
      <c r="F103" cm="1">
        <f t="array" aca="1" ref="F103" ca="1">INDIRECT("個票72!O9")</f>
        <v>0</v>
      </c>
      <c r="G103" t="str" cm="1">
        <f t="array" aca="1" ref="G103" ca="1">INDIRECT("個票72!H10")</f>
        <v/>
      </c>
      <c r="H103" cm="1">
        <f t="array" aca="1" ref="H103" ca="1">INDIRECT("個票72!W11")</f>
        <v>0</v>
      </c>
      <c r="I103" cm="1">
        <f t="array" aca="1" ref="I103" ca="1">INDIRECT("個票72!AG11")</f>
        <v>0</v>
      </c>
      <c r="J103" cm="1">
        <f t="array" aca="1" ref="J103" ca="1">INDIRECT("個票72!X15")</f>
        <v>0</v>
      </c>
      <c r="K103" cm="1">
        <f t="array" aca="1" ref="K103" ca="1">INDIRECT("個票72!X16")</f>
        <v>0</v>
      </c>
      <c r="L103" cm="1">
        <f t="array" aca="1" ref="L103" ca="1">INDIRECT("個票72!X17")</f>
        <v>0</v>
      </c>
    </row>
    <row r="104" spans="2:12" hidden="1">
      <c r="B104">
        <v>73</v>
      </c>
      <c r="C104" cm="1">
        <f t="array" aca="1" ref="C104" ca="1">INDIRECT("個票73!H7")</f>
        <v>0</v>
      </c>
      <c r="D104" cm="1">
        <f t="array" aca="1" ref="D104" ca="1">INDIRECT("個票73!T7")</f>
        <v>0</v>
      </c>
      <c r="E104" cm="1">
        <f t="array" aca="1" ref="E104" ca="1">INDIRECT("個票73!D9")</f>
        <v>0</v>
      </c>
      <c r="F104" cm="1">
        <f t="array" aca="1" ref="F104" ca="1">INDIRECT("個票73!O9")</f>
        <v>0</v>
      </c>
      <c r="G104" t="str" cm="1">
        <f t="array" aca="1" ref="G104" ca="1">INDIRECT("個票73!H10")</f>
        <v/>
      </c>
      <c r="H104" cm="1">
        <f t="array" aca="1" ref="H104" ca="1">INDIRECT("個票73!W11")</f>
        <v>0</v>
      </c>
      <c r="I104" cm="1">
        <f t="array" aca="1" ref="I104" ca="1">INDIRECT("個票73!AG11")</f>
        <v>0</v>
      </c>
      <c r="J104" cm="1">
        <f t="array" aca="1" ref="J104" ca="1">INDIRECT("個票73!X15")</f>
        <v>0</v>
      </c>
      <c r="K104" cm="1">
        <f t="array" aca="1" ref="K104" ca="1">INDIRECT("個票73!X16")</f>
        <v>0</v>
      </c>
      <c r="L104" cm="1">
        <f t="array" aca="1" ref="L104" ca="1">INDIRECT("個票73!X17")</f>
        <v>0</v>
      </c>
    </row>
    <row r="105" spans="2:12" hidden="1">
      <c r="B105">
        <v>74</v>
      </c>
      <c r="C105" cm="1">
        <f t="array" aca="1" ref="C105" ca="1">INDIRECT("個票74!H7")</f>
        <v>0</v>
      </c>
      <c r="D105" cm="1">
        <f t="array" aca="1" ref="D105" ca="1">INDIRECT("個票74!T7")</f>
        <v>0</v>
      </c>
      <c r="E105" cm="1">
        <f t="array" aca="1" ref="E105" ca="1">INDIRECT("個票74!D9")</f>
        <v>0</v>
      </c>
      <c r="F105" cm="1">
        <f t="array" aca="1" ref="F105" ca="1">INDIRECT("個票74!O9")</f>
        <v>0</v>
      </c>
      <c r="G105" t="str" cm="1">
        <f t="array" aca="1" ref="G105" ca="1">INDIRECT("個票74!H10")</f>
        <v/>
      </c>
      <c r="H105" cm="1">
        <f t="array" aca="1" ref="H105" ca="1">INDIRECT("個票74!W11")</f>
        <v>0</v>
      </c>
      <c r="I105" cm="1">
        <f t="array" aca="1" ref="I105" ca="1">INDIRECT("個票74!AG11")</f>
        <v>0</v>
      </c>
      <c r="J105" cm="1">
        <f t="array" aca="1" ref="J105" ca="1">INDIRECT("個票74!X15")</f>
        <v>0</v>
      </c>
      <c r="K105" cm="1">
        <f t="array" aca="1" ref="K105" ca="1">INDIRECT("個票74!X16")</f>
        <v>0</v>
      </c>
      <c r="L105" cm="1">
        <f t="array" aca="1" ref="L105" ca="1">INDIRECT("個票74!X17")</f>
        <v>0</v>
      </c>
    </row>
    <row r="106" spans="2:12" hidden="1">
      <c r="B106">
        <v>75</v>
      </c>
      <c r="C106" cm="1">
        <f t="array" aca="1" ref="C106" ca="1">INDIRECT("個票75!H7")</f>
        <v>0</v>
      </c>
      <c r="D106" cm="1">
        <f t="array" aca="1" ref="D106" ca="1">INDIRECT("個票75!T7")</f>
        <v>0</v>
      </c>
      <c r="E106" cm="1">
        <f t="array" aca="1" ref="E106" ca="1">INDIRECT("個票75!D9")</f>
        <v>0</v>
      </c>
      <c r="F106" cm="1">
        <f t="array" aca="1" ref="F106" ca="1">INDIRECT("個票75!O9")</f>
        <v>0</v>
      </c>
      <c r="G106" t="str" cm="1">
        <f t="array" aca="1" ref="G106" ca="1">INDIRECT("個票75!H10")</f>
        <v/>
      </c>
      <c r="H106" cm="1">
        <f t="array" aca="1" ref="H106" ca="1">INDIRECT("個票75!W11")</f>
        <v>0</v>
      </c>
      <c r="I106" cm="1">
        <f t="array" aca="1" ref="I106" ca="1">INDIRECT("個票75!AG11")</f>
        <v>0</v>
      </c>
      <c r="J106" cm="1">
        <f t="array" aca="1" ref="J106" ca="1">INDIRECT("個票75!X15")</f>
        <v>0</v>
      </c>
      <c r="K106" cm="1">
        <f t="array" aca="1" ref="K106" ca="1">INDIRECT("個票75!X16")</f>
        <v>0</v>
      </c>
      <c r="L106" cm="1">
        <f t="array" aca="1" ref="L106" ca="1">INDIRECT("個票75!X17")</f>
        <v>0</v>
      </c>
    </row>
    <row r="107" spans="2:12" hidden="1">
      <c r="B107">
        <v>76</v>
      </c>
      <c r="C107" cm="1">
        <f t="array" aca="1" ref="C107" ca="1">INDIRECT("個票76!H7")</f>
        <v>0</v>
      </c>
      <c r="D107" cm="1">
        <f t="array" aca="1" ref="D107" ca="1">INDIRECT("個票76!T7")</f>
        <v>0</v>
      </c>
      <c r="E107" cm="1">
        <f t="array" aca="1" ref="E107" ca="1">INDIRECT("個票76!D9")</f>
        <v>0</v>
      </c>
      <c r="F107" cm="1">
        <f t="array" aca="1" ref="F107" ca="1">INDIRECT("個票76!O9")</f>
        <v>0</v>
      </c>
      <c r="G107" t="str" cm="1">
        <f t="array" aca="1" ref="G107" ca="1">INDIRECT("個票76!H10")</f>
        <v/>
      </c>
      <c r="H107" cm="1">
        <f t="array" aca="1" ref="H107" ca="1">INDIRECT("個票76!W11")</f>
        <v>0</v>
      </c>
      <c r="I107" cm="1">
        <f t="array" aca="1" ref="I107" ca="1">INDIRECT("個票76!AG11")</f>
        <v>0</v>
      </c>
      <c r="J107" cm="1">
        <f t="array" aca="1" ref="J107" ca="1">INDIRECT("個票76!X15")</f>
        <v>0</v>
      </c>
      <c r="K107" cm="1">
        <f t="array" aca="1" ref="K107" ca="1">INDIRECT("個票76!X16")</f>
        <v>0</v>
      </c>
      <c r="L107" cm="1">
        <f t="array" aca="1" ref="L107" ca="1">INDIRECT("個票76!X17")</f>
        <v>0</v>
      </c>
    </row>
    <row r="108" spans="2:12" hidden="1">
      <c r="B108">
        <v>77</v>
      </c>
      <c r="C108" cm="1">
        <f t="array" aca="1" ref="C108" ca="1">INDIRECT("個票77!H7")</f>
        <v>0</v>
      </c>
      <c r="D108" cm="1">
        <f t="array" aca="1" ref="D108" ca="1">INDIRECT("個票77!T7")</f>
        <v>0</v>
      </c>
      <c r="E108" cm="1">
        <f t="array" aca="1" ref="E108" ca="1">INDIRECT("個票77!D9")</f>
        <v>0</v>
      </c>
      <c r="F108" cm="1">
        <f t="array" aca="1" ref="F108" ca="1">INDIRECT("個票77!O9")</f>
        <v>0</v>
      </c>
      <c r="G108" t="str" cm="1">
        <f t="array" aca="1" ref="G108" ca="1">INDIRECT("個票77!H10")</f>
        <v/>
      </c>
      <c r="H108" cm="1">
        <f t="array" aca="1" ref="H108" ca="1">INDIRECT("個票77!W11")</f>
        <v>0</v>
      </c>
      <c r="I108" cm="1">
        <f t="array" aca="1" ref="I108" ca="1">INDIRECT("個票77!AG11")</f>
        <v>0</v>
      </c>
      <c r="J108" cm="1">
        <f t="array" aca="1" ref="J108" ca="1">INDIRECT("個票77!X15")</f>
        <v>0</v>
      </c>
      <c r="K108" cm="1">
        <f t="array" aca="1" ref="K108" ca="1">INDIRECT("個票77!X16")</f>
        <v>0</v>
      </c>
      <c r="L108" cm="1">
        <f t="array" aca="1" ref="L108" ca="1">INDIRECT("個票77!X17")</f>
        <v>0</v>
      </c>
    </row>
    <row r="109" spans="2:12" hidden="1">
      <c r="B109">
        <v>78</v>
      </c>
      <c r="C109" cm="1">
        <f t="array" aca="1" ref="C109" ca="1">INDIRECT("個票78!H7")</f>
        <v>0</v>
      </c>
      <c r="D109" cm="1">
        <f t="array" aca="1" ref="D109" ca="1">INDIRECT("個票78!T7")</f>
        <v>0</v>
      </c>
      <c r="E109" cm="1">
        <f t="array" aca="1" ref="E109" ca="1">INDIRECT("個票78!D9")</f>
        <v>0</v>
      </c>
      <c r="F109" cm="1">
        <f t="array" aca="1" ref="F109" ca="1">INDIRECT("個票78!O9")</f>
        <v>0</v>
      </c>
      <c r="G109" t="str" cm="1">
        <f t="array" aca="1" ref="G109" ca="1">INDIRECT("個票78!H10")</f>
        <v/>
      </c>
      <c r="H109" cm="1">
        <f t="array" aca="1" ref="H109" ca="1">INDIRECT("個票78!W11")</f>
        <v>0</v>
      </c>
      <c r="I109" cm="1">
        <f t="array" aca="1" ref="I109" ca="1">INDIRECT("個票78!AG11")</f>
        <v>0</v>
      </c>
      <c r="J109" cm="1">
        <f t="array" aca="1" ref="J109" ca="1">INDIRECT("個票78!X15")</f>
        <v>0</v>
      </c>
      <c r="K109" cm="1">
        <f t="array" aca="1" ref="K109" ca="1">INDIRECT("個票78!X16")</f>
        <v>0</v>
      </c>
      <c r="L109" cm="1">
        <f t="array" aca="1" ref="L109" ca="1">INDIRECT("個票78!X17")</f>
        <v>0</v>
      </c>
    </row>
    <row r="110" spans="2:12" hidden="1">
      <c r="B110">
        <v>79</v>
      </c>
      <c r="C110" cm="1">
        <f t="array" aca="1" ref="C110" ca="1">INDIRECT("個票79!H7")</f>
        <v>0</v>
      </c>
      <c r="D110" cm="1">
        <f t="array" aca="1" ref="D110" ca="1">INDIRECT("個票79!T7")</f>
        <v>0</v>
      </c>
      <c r="E110" cm="1">
        <f t="array" aca="1" ref="E110" ca="1">INDIRECT("個票79!D9")</f>
        <v>0</v>
      </c>
      <c r="F110" cm="1">
        <f t="array" aca="1" ref="F110" ca="1">INDIRECT("個票79!O9")</f>
        <v>0</v>
      </c>
      <c r="G110" t="str" cm="1">
        <f t="array" aca="1" ref="G110" ca="1">INDIRECT("個票79!H10")</f>
        <v/>
      </c>
      <c r="H110" cm="1">
        <f t="array" aca="1" ref="H110" ca="1">INDIRECT("個票79!W11")</f>
        <v>0</v>
      </c>
      <c r="I110" cm="1">
        <f t="array" aca="1" ref="I110" ca="1">INDIRECT("個票79!AG11")</f>
        <v>0</v>
      </c>
      <c r="J110" cm="1">
        <f t="array" aca="1" ref="J110" ca="1">INDIRECT("個票79!X15")</f>
        <v>0</v>
      </c>
      <c r="K110" cm="1">
        <f t="array" aca="1" ref="K110" ca="1">INDIRECT("個票79!X16")</f>
        <v>0</v>
      </c>
      <c r="L110" cm="1">
        <f t="array" aca="1" ref="L110" ca="1">INDIRECT("個票79!X17")</f>
        <v>0</v>
      </c>
    </row>
    <row r="111" spans="2:12" hidden="1">
      <c r="B111">
        <v>80</v>
      </c>
      <c r="C111" cm="1">
        <f t="array" aca="1" ref="C111" ca="1">INDIRECT("個票80!H7")</f>
        <v>0</v>
      </c>
      <c r="D111" cm="1">
        <f t="array" aca="1" ref="D111" ca="1">INDIRECT("個票80!T7")</f>
        <v>0</v>
      </c>
      <c r="E111" cm="1">
        <f t="array" aca="1" ref="E111" ca="1">INDIRECT("個票80!D9")</f>
        <v>0</v>
      </c>
      <c r="F111" cm="1">
        <f t="array" aca="1" ref="F111" ca="1">INDIRECT("個票80!O9")</f>
        <v>0</v>
      </c>
      <c r="G111" t="str" cm="1">
        <f t="array" aca="1" ref="G111" ca="1">INDIRECT("個票80!H10")</f>
        <v/>
      </c>
      <c r="H111" cm="1">
        <f t="array" aca="1" ref="H111" ca="1">INDIRECT("個票80!W11")</f>
        <v>0</v>
      </c>
      <c r="I111" cm="1">
        <f t="array" aca="1" ref="I111" ca="1">INDIRECT("個票80!AG11")</f>
        <v>0</v>
      </c>
      <c r="J111" cm="1">
        <f t="array" aca="1" ref="J111" ca="1">INDIRECT("個票80!X15")</f>
        <v>0</v>
      </c>
      <c r="K111" cm="1">
        <f t="array" aca="1" ref="K111" ca="1">INDIRECT("個票80!X16")</f>
        <v>0</v>
      </c>
      <c r="L111" cm="1">
        <f t="array" aca="1" ref="L111" ca="1">INDIRECT("個票80!X17")</f>
        <v>0</v>
      </c>
    </row>
    <row r="112" spans="2:12" hidden="1"/>
    <row r="113" spans="2:18" hidden="1">
      <c r="B113" t="s">
        <v>92</v>
      </c>
      <c r="C113" t="s">
        <v>27</v>
      </c>
      <c r="D113" t="s">
        <v>97</v>
      </c>
      <c r="E113" t="s">
        <v>47</v>
      </c>
      <c r="F113" t="s">
        <v>98</v>
      </c>
      <c r="G113" t="s">
        <v>99</v>
      </c>
      <c r="H113" t="s">
        <v>100</v>
      </c>
      <c r="I113" t="s">
        <v>101</v>
      </c>
      <c r="K113" t="s">
        <v>92</v>
      </c>
      <c r="L113" t="s">
        <v>27</v>
      </c>
      <c r="M113" t="s">
        <v>97</v>
      </c>
      <c r="N113" t="s">
        <v>47</v>
      </c>
      <c r="O113" t="s">
        <v>98</v>
      </c>
      <c r="P113" t="s">
        <v>99</v>
      </c>
      <c r="Q113" t="s">
        <v>100</v>
      </c>
      <c r="R113" t="s">
        <v>101</v>
      </c>
    </row>
    <row r="114" spans="2:18" hidden="1">
      <c r="B114">
        <v>1</v>
      </c>
      <c r="C114" cm="1">
        <f t="array" aca="1" ref="C114" ca="1">INDIRECT("個票１!H7")</f>
        <v>0</v>
      </c>
      <c r="D114" cm="1">
        <f t="array" aca="1" ref="D114" ca="1">INDIRECT("個票１!T7")</f>
        <v>0</v>
      </c>
      <c r="E114" t="str" cm="1">
        <f t="array" aca="1" ref="E114" ca="1">INDIRECT("個票１!A25")</f>
        <v>(ア)燃料費、有料道路通行料等の移動に伴い必要となる経費</v>
      </c>
      <c r="F114" cm="1">
        <f t="array" aca="1" ref="F114" ca="1">INDIRECT("個票１!H25")</f>
        <v>0</v>
      </c>
      <c r="G114" cm="1">
        <f t="array" aca="1" ref="G114" ca="1">INDIRECT("個票１!M25")</f>
        <v>0</v>
      </c>
      <c r="H114" t="str" cm="1">
        <f t="array" aca="1" ref="H114" ca="1">INDIRECT("個票１!AD22")</f>
        <v/>
      </c>
      <c r="I114" cm="1">
        <f t="array" aca="1" ref="I114" ca="1">INDIRECT("個票１!AI22")</f>
        <v>0</v>
      </c>
      <c r="K114">
        <v>1</v>
      </c>
      <c r="L114" cm="1">
        <f t="array" aca="1" ref="L114" ca="1">INDIRECT("個票１!H7")</f>
        <v>0</v>
      </c>
      <c r="M114" cm="1">
        <f t="array" aca="1" ref="M114" ca="1">INDIRECT("個票１!T7")</f>
        <v>0</v>
      </c>
      <c r="N114" t="str" cm="1">
        <f t="array" aca="1" ref="N114" ca="1">INDIRECT("個票１!A33")</f>
        <v>(ア)飲料水、食料品等の備蓄物資の購入等経費</v>
      </c>
      <c r="O114" cm="1">
        <f t="array" aca="1" ref="O114" ca="1">INDIRECT("個票１!H33")</f>
        <v>0</v>
      </c>
      <c r="P114" cm="1">
        <f t="array" aca="1" ref="P114" ca="1">INDIRECT("個票１!M33")</f>
        <v>0</v>
      </c>
      <c r="Q114" t="str" cm="1">
        <f t="array" aca="1" ref="Q114" ca="1">INDIRECT("個票１!AD22")</f>
        <v/>
      </c>
      <c r="R114" cm="1">
        <f t="array" aca="1" ref="R114" ca="1">INDIRECT("個票１!AI22")</f>
        <v>0</v>
      </c>
    </row>
    <row r="115" spans="2:18" hidden="1">
      <c r="B115">
        <v>1</v>
      </c>
      <c r="C115" cm="1">
        <f t="array" aca="1" ref="C115" ca="1">INDIRECT("個票１!H7")</f>
        <v>0</v>
      </c>
      <c r="D115" cm="1">
        <f t="array" aca="1" ref="D115" ca="1">INDIRECT("個票１!T7")</f>
        <v>0</v>
      </c>
      <c r="E115" t="str" cm="1">
        <f t="array" aca="1" ref="E115" ca="1">INDIRECT("個票１!A26")</f>
        <v>(イ)ネッククーラー（ヒーター）等の猛暑・雪害対策用品の購入等経費</v>
      </c>
      <c r="F115" cm="1">
        <f t="array" aca="1" ref="F115" ca="1">INDIRECT("個票１!H26")</f>
        <v>0</v>
      </c>
      <c r="G115" cm="1">
        <f t="array" aca="1" ref="G115" ca="1">INDIRECT("個票１!M26")</f>
        <v>0</v>
      </c>
      <c r="H115" t="str" cm="1">
        <f t="array" aca="1" ref="H115" ca="1">INDIRECT("個票１!AD22")</f>
        <v/>
      </c>
      <c r="I115" cm="1">
        <f t="array" aca="1" ref="I115" ca="1">INDIRECT("個票１!AI22")</f>
        <v>0</v>
      </c>
      <c r="K115">
        <v>1</v>
      </c>
      <c r="L115" cm="1">
        <f t="array" aca="1" ref="L115" ca="1">INDIRECT("個票１!H7")</f>
        <v>0</v>
      </c>
      <c r="M115" cm="1">
        <f t="array" aca="1" ref="M115" ca="1">INDIRECT("個票１!T7")</f>
        <v>0</v>
      </c>
      <c r="N115" t="str" cm="1">
        <f t="array" aca="1" ref="N115" ca="1">INDIRECT("個票１!A34")</f>
        <v>(イ)ポータブル発電機、ポータブル電源・蓄電池等の購入等経費</v>
      </c>
      <c r="O115" cm="1">
        <f t="array" aca="1" ref="O115" ca="1">INDIRECT("個票１!H34")</f>
        <v>0</v>
      </c>
      <c r="P115" cm="1">
        <f t="array" aca="1" ref="P115" ca="1">INDIRECT("個票１!M34")</f>
        <v>0</v>
      </c>
      <c r="Q115" t="str" cm="1">
        <f t="array" aca="1" ref="Q115" ca="1">INDIRECT("個票１!AD22")</f>
        <v/>
      </c>
      <c r="R115" cm="1">
        <f t="array" aca="1" ref="R115" ca="1">INDIRECT("個票１!AI22")</f>
        <v>0</v>
      </c>
    </row>
    <row r="116" spans="2:18" hidden="1">
      <c r="B116">
        <v>1</v>
      </c>
      <c r="C116" cm="1">
        <f t="array" aca="1" ref="C116" ca="1">INDIRECT("個票１!H7")</f>
        <v>0</v>
      </c>
      <c r="D116" cm="1">
        <f t="array" aca="1" ref="D116" ca="1">INDIRECT("個票１!T7")</f>
        <v>0</v>
      </c>
      <c r="E116" t="str" cm="1">
        <f t="array" aca="1" ref="E116" ca="1">INDIRECT("個票１!A27")</f>
        <v>(ウ)燃料費等の入居者・利用者の生活環境改善、職員の負担軽減・勤務環境改善に必要となる経費</v>
      </c>
      <c r="F116" cm="1">
        <f t="array" aca="1" ref="F116" ca="1">INDIRECT("個票１!H27")</f>
        <v>0</v>
      </c>
      <c r="G116" cm="1">
        <f t="array" aca="1" ref="G116" ca="1">INDIRECT("個票１!M27")</f>
        <v>0</v>
      </c>
      <c r="H116" t="str" cm="1">
        <f t="array" aca="1" ref="H116" ca="1">INDIRECT("個票１!AD22")</f>
        <v/>
      </c>
      <c r="I116" cm="1">
        <f t="array" aca="1" ref="I116" ca="1">INDIRECT("個票１!AI22")</f>
        <v>0</v>
      </c>
      <c r="K116">
        <v>1</v>
      </c>
      <c r="L116" cm="1">
        <f t="array" aca="1" ref="L116" ca="1">INDIRECT("個票１!H7")</f>
        <v>0</v>
      </c>
      <c r="M116" cm="1">
        <f t="array" aca="1" ref="M116" ca="1">INDIRECT("個票１!T7")</f>
        <v>0</v>
      </c>
      <c r="N116" t="str" cm="1">
        <f t="array" aca="1" ref="N116" ca="1">INDIRECT("個票１!A35")</f>
        <v>(ウ)衛生用品、医療用品等の購入等経費</v>
      </c>
      <c r="O116" cm="1">
        <f t="array" aca="1" ref="O116" ca="1">INDIRECT("個票１!H35")</f>
        <v>0</v>
      </c>
      <c r="P116" cm="1">
        <f t="array" aca="1" ref="P116" ca="1">INDIRECT("個票１!M35")</f>
        <v>0</v>
      </c>
      <c r="Q116" t="str" cm="1">
        <f t="array" aca="1" ref="Q116" ca="1">INDIRECT("個票１!AD22")</f>
        <v/>
      </c>
      <c r="R116" cm="1">
        <f t="array" aca="1" ref="R116" ca="1">INDIRECT("個票１!AI22")</f>
        <v>0</v>
      </c>
    </row>
    <row r="117" spans="2:18" hidden="1">
      <c r="B117">
        <v>1</v>
      </c>
      <c r="C117" cm="1">
        <f t="array" aca="1" ref="C117" ca="1">INDIRECT("個票１!H7")</f>
        <v>0</v>
      </c>
      <c r="D117" cm="1">
        <f t="array" aca="1" ref="D117" ca="1">INDIRECT("個票１!T7")</f>
        <v>0</v>
      </c>
      <c r="E117" t="str" cm="1">
        <f t="array" aca="1" ref="E117" ca="1">INDIRECT("個票１!A28")</f>
        <v>(エ)業務用スポットクーラー（ヒーター）等の居室や浴室等における温度管理、湿度管理に必要な設備・物品等の購入等経費</v>
      </c>
      <c r="F117" cm="1">
        <f t="array" aca="1" ref="F117" ca="1">INDIRECT("個票１!H28")</f>
        <v>0</v>
      </c>
      <c r="G117" cm="1">
        <f t="array" aca="1" ref="G117" ca="1">INDIRECT("個票１!M28")</f>
        <v>0</v>
      </c>
      <c r="H117" t="str" cm="1">
        <f t="array" aca="1" ref="H117" ca="1">INDIRECT("個票１!AD22")</f>
        <v/>
      </c>
      <c r="I117" cm="1">
        <f t="array" aca="1" ref="I117" ca="1">INDIRECT("個票１!AI22")</f>
        <v>0</v>
      </c>
      <c r="K117">
        <v>1</v>
      </c>
      <c r="L117" cm="1">
        <f t="array" aca="1" ref="L117" ca="1">INDIRECT("個票１!H7")</f>
        <v>0</v>
      </c>
      <c r="M117" cm="1">
        <f t="array" aca="1" ref="M117" ca="1">INDIRECT("個票１!T7")</f>
        <v>0</v>
      </c>
      <c r="N117" t="str" cm="1">
        <f t="array" aca="1" ref="N117" ca="1">INDIRECT("個票１!A36")</f>
        <v>(エ)簡易浄水器、冷房機、暖房機、簡易トイレ、清潔保持のための用具等の購入等経費</v>
      </c>
      <c r="O117" cm="1">
        <f t="array" aca="1" ref="O117" ca="1">INDIRECT("個票１!H36")</f>
        <v>0</v>
      </c>
      <c r="P117" cm="1">
        <f t="array" aca="1" ref="P117" ca="1">INDIRECT("個票１!M36")</f>
        <v>0</v>
      </c>
      <c r="Q117" t="str" cm="1">
        <f t="array" aca="1" ref="Q117" ca="1">INDIRECT("個票１!AD22")</f>
        <v/>
      </c>
      <c r="R117" cm="1">
        <f t="array" aca="1" ref="R117" ca="1">INDIRECT("個票１!AI22")</f>
        <v>0</v>
      </c>
    </row>
    <row r="118" spans="2:18" hidden="1">
      <c r="B118">
        <v>1</v>
      </c>
      <c r="C118" cm="1">
        <f t="array" aca="1" ref="C118" ca="1">INDIRECT("個票１!H7")</f>
        <v>0</v>
      </c>
      <c r="D118" cm="1">
        <f t="array" aca="1" ref="D118" ca="1">INDIRECT("個票１!T7")</f>
        <v>0</v>
      </c>
      <c r="E118" t="str" cm="1">
        <f t="array" aca="1" ref="E118" ca="1">INDIRECT("個票１!A29")</f>
        <v>合計</v>
      </c>
      <c r="F118" cm="1">
        <f t="array" aca="1" ref="F118" ca="1">INDIRECT("個票１!H29")</f>
        <v>0</v>
      </c>
      <c r="G118" cm="1">
        <f t="array" aca="1" ref="G118" ca="1">INDIRECT("個票１!M29")</f>
        <v>0</v>
      </c>
      <c r="H118" t="str" cm="1">
        <f t="array" aca="1" ref="H118" ca="1">INDIRECT("個票１!AD22")</f>
        <v/>
      </c>
      <c r="I118" cm="1">
        <f t="array" aca="1" ref="I118" ca="1">INDIRECT("個票１!AI22")</f>
        <v>0</v>
      </c>
      <c r="K118">
        <v>1</v>
      </c>
      <c r="L118" cm="1">
        <f t="array" aca="1" ref="L118" ca="1">INDIRECT("個票１!H7")</f>
        <v>0</v>
      </c>
      <c r="M118" cm="1">
        <f t="array" aca="1" ref="M118" ca="1">INDIRECT("個票１!T7")</f>
        <v>0</v>
      </c>
      <c r="N118" t="str" cm="1">
        <f t="array" aca="1" ref="N118" ca="1">INDIRECT("個票１!A37")</f>
        <v>(オ)その他災害への備えとして必要と認められる経費</v>
      </c>
      <c r="O118" cm="1">
        <f t="array" aca="1" ref="O118" ca="1">INDIRECT("個票１!H37")</f>
        <v>0</v>
      </c>
      <c r="P118" cm="1">
        <f t="array" aca="1" ref="P118" ca="1">INDIRECT("個票１!M37")</f>
        <v>0</v>
      </c>
      <c r="Q118" t="str" cm="1">
        <f t="array" aca="1" ref="Q118" ca="1">INDIRECT("個票１!AD22")</f>
        <v/>
      </c>
      <c r="R118" cm="1">
        <f t="array" aca="1" ref="R118" ca="1">INDIRECT("個票１!AI22")</f>
        <v>0</v>
      </c>
    </row>
    <row r="119" spans="2:18" hidden="1">
      <c r="B119">
        <v>2</v>
      </c>
      <c r="C119" cm="1">
        <f t="array" aca="1" ref="C119" ca="1">INDIRECT("個票2!H7")</f>
        <v>0</v>
      </c>
      <c r="D119" cm="1">
        <f t="array" aca="1" ref="D119" ca="1">INDIRECT("個票2!T7")</f>
        <v>0</v>
      </c>
      <c r="E119" t="str" cm="1">
        <f t="array" aca="1" ref="E119" ca="1">INDIRECT("個票2!A25")</f>
        <v>(ア)燃料費、有料道路通行料等の移動に伴い必要となる経費</v>
      </c>
      <c r="F119" cm="1">
        <f t="array" aca="1" ref="F119" ca="1">INDIRECT("個票2!H25")</f>
        <v>0</v>
      </c>
      <c r="G119" cm="1">
        <f t="array" aca="1" ref="G119" ca="1">INDIRECT("個票2!M25")</f>
        <v>0</v>
      </c>
      <c r="H119" t="str" cm="1">
        <f t="array" aca="1" ref="H119" ca="1">INDIRECT("個票2!AD22")</f>
        <v/>
      </c>
      <c r="I119" cm="1">
        <f t="array" aca="1" ref="I119" ca="1">INDIRECT("個票2!AI22")</f>
        <v>0</v>
      </c>
      <c r="K119">
        <v>1</v>
      </c>
      <c r="L119" cm="1">
        <f t="array" aca="1" ref="L119" ca="1">INDIRECT("個票１!H7")</f>
        <v>0</v>
      </c>
      <c r="M119" cm="1">
        <f t="array" aca="1" ref="M119" ca="1">INDIRECT("個票１!T7")</f>
        <v>0</v>
      </c>
      <c r="N119" t="str" cm="1">
        <f t="array" aca="1" ref="N119" ca="1">INDIRECT("個票１!A38")</f>
        <v>合計</v>
      </c>
      <c r="O119" cm="1">
        <f t="array" aca="1" ref="O119" ca="1">INDIRECT("個票１!H38")</f>
        <v>0</v>
      </c>
      <c r="P119" cm="1">
        <f t="array" aca="1" ref="P119" ca="1">INDIRECT("個票１!M38")</f>
        <v>0</v>
      </c>
      <c r="Q119" t="str" cm="1">
        <f t="array" aca="1" ref="Q119" ca="1">INDIRECT("個票１!AD22")</f>
        <v/>
      </c>
      <c r="R119" cm="1">
        <f t="array" aca="1" ref="R119" ca="1">INDIRECT("個票１!AI22")</f>
        <v>0</v>
      </c>
    </row>
    <row r="120" spans="2:18" hidden="1">
      <c r="B120">
        <v>2</v>
      </c>
      <c r="C120" cm="1">
        <f t="array" aca="1" ref="C120" ca="1">INDIRECT("個票2!H7")</f>
        <v>0</v>
      </c>
      <c r="D120" cm="1">
        <f t="array" aca="1" ref="D120" ca="1">INDIRECT("個票2!T7")</f>
        <v>0</v>
      </c>
      <c r="E120" t="str" cm="1">
        <f t="array" aca="1" ref="E120" ca="1">INDIRECT("個票2!A26")</f>
        <v>(イ)ネッククーラー（ヒーター）等の猛暑・雪害対策用品の購入等経費</v>
      </c>
      <c r="F120" cm="1">
        <f t="array" aca="1" ref="F120" ca="1">INDIRECT("個票2!H26")</f>
        <v>0</v>
      </c>
      <c r="G120" cm="1">
        <f t="array" aca="1" ref="G120" ca="1">INDIRECT("個票2!M26")</f>
        <v>0</v>
      </c>
      <c r="H120" t="str" cm="1">
        <f t="array" aca="1" ref="H120" ca="1">INDIRECT("個票2!AD22")</f>
        <v/>
      </c>
      <c r="I120" cm="1">
        <f t="array" aca="1" ref="I120" ca="1">INDIRECT("個票2!AI22")</f>
        <v>0</v>
      </c>
      <c r="K120">
        <v>2</v>
      </c>
      <c r="L120" cm="1">
        <f t="array" aca="1" ref="L120" ca="1">INDIRECT("個票2!H7")</f>
        <v>0</v>
      </c>
      <c r="M120" cm="1">
        <f t="array" aca="1" ref="M120" ca="1">INDIRECT("個票2!T7")</f>
        <v>0</v>
      </c>
      <c r="N120" t="str" cm="1">
        <f t="array" aca="1" ref="N120" ca="1">INDIRECT("個票2!A33")</f>
        <v>(ア)飲料水、食料品等の備蓄物資の購入等経費</v>
      </c>
      <c r="O120" cm="1">
        <f t="array" aca="1" ref="O120" ca="1">INDIRECT("個票2!H33")</f>
        <v>0</v>
      </c>
      <c r="P120" cm="1">
        <f t="array" aca="1" ref="P120" ca="1">INDIRECT("個票2!M33")</f>
        <v>0</v>
      </c>
      <c r="Q120" t="str" cm="1">
        <f t="array" aca="1" ref="Q120" ca="1">INDIRECT("個票2!AD22")</f>
        <v/>
      </c>
      <c r="R120" cm="1">
        <f t="array" aca="1" ref="R120" ca="1">INDIRECT("個票2!AI22")</f>
        <v>0</v>
      </c>
    </row>
    <row r="121" spans="2:18" hidden="1">
      <c r="B121">
        <v>2</v>
      </c>
      <c r="C121" cm="1">
        <f t="array" aca="1" ref="C121" ca="1">INDIRECT("個票2!H7")</f>
        <v>0</v>
      </c>
      <c r="D121" cm="1">
        <f t="array" aca="1" ref="D121" ca="1">INDIRECT("個票2!T7")</f>
        <v>0</v>
      </c>
      <c r="E121" t="str" cm="1">
        <f t="array" aca="1" ref="E121" ca="1">INDIRECT("個票2!A27")</f>
        <v>(ウ)燃料費等の入居者・利用者の生活環境改善、職員の負担軽減・勤務環境改善に必要となる経費</v>
      </c>
      <c r="F121" cm="1">
        <f t="array" aca="1" ref="F121" ca="1">INDIRECT("個票2!H27")</f>
        <v>0</v>
      </c>
      <c r="G121" cm="1">
        <f t="array" aca="1" ref="G121" ca="1">INDIRECT("個票2!M27")</f>
        <v>0</v>
      </c>
      <c r="H121" t="str" cm="1">
        <f t="array" aca="1" ref="H121" ca="1">INDIRECT("個票2!AD22")</f>
        <v/>
      </c>
      <c r="I121" cm="1">
        <f t="array" aca="1" ref="I121" ca="1">INDIRECT("個票2!AI22")</f>
        <v>0</v>
      </c>
      <c r="K121">
        <v>2</v>
      </c>
      <c r="L121" cm="1">
        <f t="array" aca="1" ref="L121" ca="1">INDIRECT("個票2!H7")</f>
        <v>0</v>
      </c>
      <c r="M121" cm="1">
        <f t="array" aca="1" ref="M121" ca="1">INDIRECT("個票2!T7")</f>
        <v>0</v>
      </c>
      <c r="N121" t="str" cm="1">
        <f t="array" aca="1" ref="N121" ca="1">INDIRECT("個票2!A34")</f>
        <v>(イ)ポータブル発電機、ポータブル電源・蓄電池等の購入等経費</v>
      </c>
      <c r="O121" cm="1">
        <f t="array" aca="1" ref="O121" ca="1">INDIRECT("個票2!H34")</f>
        <v>0</v>
      </c>
      <c r="P121" cm="1">
        <f t="array" aca="1" ref="P121" ca="1">INDIRECT("個票2!M34")</f>
        <v>0</v>
      </c>
      <c r="Q121" t="str" cm="1">
        <f t="array" aca="1" ref="Q121" ca="1">INDIRECT("個票2!AD22")</f>
        <v/>
      </c>
      <c r="R121" cm="1">
        <f t="array" aca="1" ref="R121" ca="1">INDIRECT("個票2!AI22")</f>
        <v>0</v>
      </c>
    </row>
    <row r="122" spans="2:18" hidden="1">
      <c r="B122">
        <v>2</v>
      </c>
      <c r="C122" cm="1">
        <f t="array" aca="1" ref="C122" ca="1">INDIRECT("個票2!H7")</f>
        <v>0</v>
      </c>
      <c r="D122" cm="1">
        <f t="array" aca="1" ref="D122" ca="1">INDIRECT("個票2!T7")</f>
        <v>0</v>
      </c>
      <c r="E122" t="str" cm="1">
        <f t="array" aca="1" ref="E122" ca="1">INDIRECT("個票2!A28")</f>
        <v>(エ)業務用スポットクーラー（ヒーター）等の居室や浴室等における温度管理、湿度管理に必要な設備・物品等の購入等経費</v>
      </c>
      <c r="F122" cm="1">
        <f t="array" aca="1" ref="F122" ca="1">INDIRECT("個票2!H28")</f>
        <v>0</v>
      </c>
      <c r="G122" cm="1">
        <f t="array" aca="1" ref="G122" ca="1">INDIRECT("個票2!M28")</f>
        <v>0</v>
      </c>
      <c r="H122" t="str" cm="1">
        <f t="array" aca="1" ref="H122" ca="1">INDIRECT("個票2!AD22")</f>
        <v/>
      </c>
      <c r="I122" cm="1">
        <f t="array" aca="1" ref="I122" ca="1">INDIRECT("個票2!AI22")</f>
        <v>0</v>
      </c>
      <c r="K122">
        <v>2</v>
      </c>
      <c r="L122" cm="1">
        <f t="array" aca="1" ref="L122" ca="1">INDIRECT("個票2!H7")</f>
        <v>0</v>
      </c>
      <c r="M122" cm="1">
        <f t="array" aca="1" ref="M122" ca="1">INDIRECT("個票2!T7")</f>
        <v>0</v>
      </c>
      <c r="N122" t="str" cm="1">
        <f t="array" aca="1" ref="N122" ca="1">INDIRECT("個票2!A35")</f>
        <v>(ウ)衛生用品、医療用品等の購入等経費</v>
      </c>
      <c r="O122" cm="1">
        <f t="array" aca="1" ref="O122" ca="1">INDIRECT("個票2!H35")</f>
        <v>0</v>
      </c>
      <c r="P122" cm="1">
        <f t="array" aca="1" ref="P122" ca="1">INDIRECT("個票2!M35")</f>
        <v>0</v>
      </c>
      <c r="Q122" t="str" cm="1">
        <f t="array" aca="1" ref="Q122" ca="1">INDIRECT("個票2!AD22")</f>
        <v/>
      </c>
      <c r="R122" cm="1">
        <f t="array" aca="1" ref="R122" ca="1">INDIRECT("個票2!AI22")</f>
        <v>0</v>
      </c>
    </row>
    <row r="123" spans="2:18" hidden="1">
      <c r="B123">
        <v>2</v>
      </c>
      <c r="C123" cm="1">
        <f t="array" aca="1" ref="C123" ca="1">INDIRECT("個票2!H7")</f>
        <v>0</v>
      </c>
      <c r="D123" cm="1">
        <f t="array" aca="1" ref="D123" ca="1">INDIRECT("個票2!T7")</f>
        <v>0</v>
      </c>
      <c r="E123" t="str" cm="1">
        <f t="array" aca="1" ref="E123" ca="1">INDIRECT("個票2!A29")</f>
        <v>合計</v>
      </c>
      <c r="F123" cm="1">
        <f t="array" aca="1" ref="F123" ca="1">INDIRECT("個票2!H29")</f>
        <v>0</v>
      </c>
      <c r="G123" cm="1">
        <f t="array" aca="1" ref="G123" ca="1">INDIRECT("個票2!M29")</f>
        <v>0</v>
      </c>
      <c r="H123" t="str" cm="1">
        <f t="array" aca="1" ref="H123" ca="1">INDIRECT("個票2!AD22")</f>
        <v/>
      </c>
      <c r="I123" cm="1">
        <f t="array" aca="1" ref="I123" ca="1">INDIRECT("個票2!AI22")</f>
        <v>0</v>
      </c>
      <c r="K123">
        <v>2</v>
      </c>
      <c r="L123" cm="1">
        <f t="array" aca="1" ref="L123" ca="1">INDIRECT("個票2!H7")</f>
        <v>0</v>
      </c>
      <c r="M123" cm="1">
        <f t="array" aca="1" ref="M123" ca="1">INDIRECT("個票2!T7")</f>
        <v>0</v>
      </c>
      <c r="N123" t="str" cm="1">
        <f t="array" aca="1" ref="N123" ca="1">INDIRECT("個票2!A36")</f>
        <v>(エ)簡易浄水器、冷房機、暖房機、簡易トイレ、清潔保持のための用具等の購入等経費</v>
      </c>
      <c r="O123" cm="1">
        <f t="array" aca="1" ref="O123" ca="1">INDIRECT("個票2!H36")</f>
        <v>0</v>
      </c>
      <c r="P123" cm="1">
        <f t="array" aca="1" ref="P123" ca="1">INDIRECT("個票2!M36")</f>
        <v>0</v>
      </c>
      <c r="Q123" t="str" cm="1">
        <f t="array" aca="1" ref="Q123" ca="1">INDIRECT("個票2!AD22")</f>
        <v/>
      </c>
      <c r="R123" cm="1">
        <f t="array" aca="1" ref="R123" ca="1">INDIRECT("個票2!AI22")</f>
        <v>0</v>
      </c>
    </row>
    <row r="124" spans="2:18" hidden="1">
      <c r="B124">
        <v>3</v>
      </c>
      <c r="C124" cm="1">
        <f t="array" aca="1" ref="C124" ca="1">INDIRECT("個票3!H7")</f>
        <v>0</v>
      </c>
      <c r="D124" cm="1">
        <f t="array" aca="1" ref="D124" ca="1">INDIRECT("個票3!T7")</f>
        <v>0</v>
      </c>
      <c r="E124" t="str" cm="1">
        <f t="array" aca="1" ref="E124" ca="1">INDIRECT("個票3!A25")</f>
        <v>(ア)燃料費、有料道路通行料等の移動に伴い必要となる経費</v>
      </c>
      <c r="F124" cm="1">
        <f t="array" aca="1" ref="F124" ca="1">INDIRECT("個票3!H25")</f>
        <v>0</v>
      </c>
      <c r="G124" cm="1">
        <f t="array" aca="1" ref="G124" ca="1">INDIRECT("個票3!M25")</f>
        <v>0</v>
      </c>
      <c r="H124" t="str" cm="1">
        <f t="array" aca="1" ref="H124" ca="1">INDIRECT("個票3!AD22")</f>
        <v/>
      </c>
      <c r="I124" cm="1">
        <f t="array" aca="1" ref="I124" ca="1">INDIRECT("個票3!AI22")</f>
        <v>0</v>
      </c>
      <c r="K124">
        <v>2</v>
      </c>
      <c r="L124" cm="1">
        <f t="array" aca="1" ref="L124" ca="1">INDIRECT("個票2!H7")</f>
        <v>0</v>
      </c>
      <c r="M124" cm="1">
        <f t="array" aca="1" ref="M124" ca="1">INDIRECT("個票2!T7")</f>
        <v>0</v>
      </c>
      <c r="N124" t="str" cm="1">
        <f t="array" aca="1" ref="N124" ca="1">INDIRECT("個票2!A37")</f>
        <v>(オ)その他災害への備えとして必要と認められる経費</v>
      </c>
      <c r="O124" cm="1">
        <f t="array" aca="1" ref="O124" ca="1">INDIRECT("個票2!H37")</f>
        <v>0</v>
      </c>
      <c r="P124" cm="1">
        <f t="array" aca="1" ref="P124" ca="1">INDIRECT("個票2!M37")</f>
        <v>0</v>
      </c>
      <c r="Q124" t="str" cm="1">
        <f t="array" aca="1" ref="Q124" ca="1">INDIRECT("個票2!AD22")</f>
        <v/>
      </c>
      <c r="R124" cm="1">
        <f t="array" aca="1" ref="R124" ca="1">INDIRECT("個票2!AI22")</f>
        <v>0</v>
      </c>
    </row>
    <row r="125" spans="2:18" hidden="1">
      <c r="B125">
        <v>3</v>
      </c>
      <c r="C125" cm="1">
        <f t="array" aca="1" ref="C125" ca="1">INDIRECT("個票3!H7")</f>
        <v>0</v>
      </c>
      <c r="D125" cm="1">
        <f t="array" aca="1" ref="D125" ca="1">INDIRECT("個票3!T7")</f>
        <v>0</v>
      </c>
      <c r="E125" t="str" cm="1">
        <f t="array" aca="1" ref="E125" ca="1">INDIRECT("個票3!A26")</f>
        <v>(イ)ネッククーラー（ヒーター）等の猛暑・雪害対策用品の購入等経費</v>
      </c>
      <c r="F125" cm="1">
        <f t="array" aca="1" ref="F125" ca="1">INDIRECT("個票3!H26")</f>
        <v>0</v>
      </c>
      <c r="G125" cm="1">
        <f t="array" aca="1" ref="G125" ca="1">INDIRECT("個票3!M26")</f>
        <v>0</v>
      </c>
      <c r="H125" t="str" cm="1">
        <f t="array" aca="1" ref="H125" ca="1">INDIRECT("個票3!AD22")</f>
        <v/>
      </c>
      <c r="I125" cm="1">
        <f t="array" aca="1" ref="I125" ca="1">INDIRECT("個票3!AI22")</f>
        <v>0</v>
      </c>
      <c r="K125">
        <v>2</v>
      </c>
      <c r="L125" cm="1">
        <f t="array" aca="1" ref="L125" ca="1">INDIRECT("個票2!H7")</f>
        <v>0</v>
      </c>
      <c r="M125" cm="1">
        <f t="array" aca="1" ref="M125" ca="1">INDIRECT("個票2!T7")</f>
        <v>0</v>
      </c>
      <c r="N125" t="str" cm="1">
        <f t="array" aca="1" ref="N125" ca="1">INDIRECT("個票2!A38")</f>
        <v>合計</v>
      </c>
      <c r="O125" cm="1">
        <f t="array" aca="1" ref="O125" ca="1">INDIRECT("個票2!H38")</f>
        <v>0</v>
      </c>
      <c r="P125" cm="1">
        <f t="array" aca="1" ref="P125" ca="1">INDIRECT("個票2!M38")</f>
        <v>0</v>
      </c>
      <c r="Q125" t="str" cm="1">
        <f t="array" aca="1" ref="Q125" ca="1">INDIRECT("個票2!AD22")</f>
        <v/>
      </c>
      <c r="R125" cm="1">
        <f t="array" aca="1" ref="R125" ca="1">INDIRECT("個票2!AI22")</f>
        <v>0</v>
      </c>
    </row>
    <row r="126" spans="2:18" hidden="1">
      <c r="B126">
        <v>3</v>
      </c>
      <c r="C126" cm="1">
        <f t="array" aca="1" ref="C126" ca="1">INDIRECT("個票3!H7")</f>
        <v>0</v>
      </c>
      <c r="D126" cm="1">
        <f t="array" aca="1" ref="D126" ca="1">INDIRECT("個票3!T7")</f>
        <v>0</v>
      </c>
      <c r="E126" t="str" cm="1">
        <f t="array" aca="1" ref="E126" ca="1">INDIRECT("個票3!A27")</f>
        <v>(ウ)燃料費等の入居者・利用者の生活環境改善、職員の負担軽減・勤務環境改善に必要となる経費</v>
      </c>
      <c r="F126" cm="1">
        <f t="array" aca="1" ref="F126" ca="1">INDIRECT("個票3!H27")</f>
        <v>0</v>
      </c>
      <c r="G126" cm="1">
        <f t="array" aca="1" ref="G126" ca="1">INDIRECT("個票3!M27")</f>
        <v>0</v>
      </c>
      <c r="H126" t="str" cm="1">
        <f t="array" aca="1" ref="H126" ca="1">INDIRECT("個票3!AD22")</f>
        <v/>
      </c>
      <c r="I126" cm="1">
        <f t="array" aca="1" ref="I126" ca="1">INDIRECT("個票3!AI22")</f>
        <v>0</v>
      </c>
      <c r="K126">
        <v>3</v>
      </c>
      <c r="L126" cm="1">
        <f t="array" aca="1" ref="L126" ca="1">INDIRECT("個票3!H7")</f>
        <v>0</v>
      </c>
      <c r="M126" cm="1">
        <f t="array" aca="1" ref="M126" ca="1">INDIRECT("個票3!T7")</f>
        <v>0</v>
      </c>
      <c r="N126" t="str" cm="1">
        <f t="array" aca="1" ref="N126" ca="1">INDIRECT("個票3!A33")</f>
        <v>(ア)飲料水、食料品等の備蓄物資の購入等経費</v>
      </c>
      <c r="O126" cm="1">
        <f t="array" aca="1" ref="O126" ca="1">INDIRECT("個票3!H33")</f>
        <v>0</v>
      </c>
      <c r="P126" cm="1">
        <f t="array" aca="1" ref="P126" ca="1">INDIRECT("個票3!M33")</f>
        <v>0</v>
      </c>
      <c r="Q126" t="str" cm="1">
        <f t="array" aca="1" ref="Q126" ca="1">INDIRECT("個票3!AD22")</f>
        <v/>
      </c>
      <c r="R126" cm="1">
        <f t="array" aca="1" ref="R126" ca="1">INDIRECT("個票3!AI22")</f>
        <v>0</v>
      </c>
    </row>
    <row r="127" spans="2:18" hidden="1">
      <c r="B127">
        <v>3</v>
      </c>
      <c r="C127" cm="1">
        <f t="array" aca="1" ref="C127" ca="1">INDIRECT("個票3!H7")</f>
        <v>0</v>
      </c>
      <c r="D127" cm="1">
        <f t="array" aca="1" ref="D127" ca="1">INDIRECT("個票3!T7")</f>
        <v>0</v>
      </c>
      <c r="E127" t="str" cm="1">
        <f t="array" aca="1" ref="E127" ca="1">INDIRECT("個票3!A28")</f>
        <v>(エ)業務用スポットクーラー（ヒーター）等の居室や浴室等における温度管理、湿度管理に必要な設備・物品等の購入等経費</v>
      </c>
      <c r="F127" cm="1">
        <f t="array" aca="1" ref="F127" ca="1">INDIRECT("個票3!H28")</f>
        <v>0</v>
      </c>
      <c r="G127" cm="1">
        <f t="array" aca="1" ref="G127" ca="1">INDIRECT("個票3!M28")</f>
        <v>0</v>
      </c>
      <c r="H127" t="str" cm="1">
        <f t="array" aca="1" ref="H127" ca="1">INDIRECT("個票3!AD22")</f>
        <v/>
      </c>
      <c r="I127" cm="1">
        <f t="array" aca="1" ref="I127" ca="1">INDIRECT("個票3!AI22")</f>
        <v>0</v>
      </c>
      <c r="K127">
        <v>3</v>
      </c>
      <c r="L127" cm="1">
        <f t="array" aca="1" ref="L127" ca="1">INDIRECT("個票3!H7")</f>
        <v>0</v>
      </c>
      <c r="M127" cm="1">
        <f t="array" aca="1" ref="M127" ca="1">INDIRECT("個票3!T7")</f>
        <v>0</v>
      </c>
      <c r="N127" t="str" cm="1">
        <f t="array" aca="1" ref="N127" ca="1">INDIRECT("個票3!A34")</f>
        <v>(イ)ポータブル発電機、ポータブル電源・蓄電池等の購入等経費</v>
      </c>
      <c r="O127" cm="1">
        <f t="array" aca="1" ref="O127" ca="1">INDIRECT("個票3!H34")</f>
        <v>0</v>
      </c>
      <c r="P127" cm="1">
        <f t="array" aca="1" ref="P127" ca="1">INDIRECT("個票3!M34")</f>
        <v>0</v>
      </c>
      <c r="Q127" t="str" cm="1">
        <f t="array" aca="1" ref="Q127" ca="1">INDIRECT("個票3!AD22")</f>
        <v/>
      </c>
      <c r="R127" cm="1">
        <f t="array" aca="1" ref="R127" ca="1">INDIRECT("個票3!AI22")</f>
        <v>0</v>
      </c>
    </row>
    <row r="128" spans="2:18" hidden="1">
      <c r="B128">
        <v>3</v>
      </c>
      <c r="C128" cm="1">
        <f t="array" aca="1" ref="C128" ca="1">INDIRECT("個票3!H7")</f>
        <v>0</v>
      </c>
      <c r="D128" cm="1">
        <f t="array" aca="1" ref="D128" ca="1">INDIRECT("個票3!T7")</f>
        <v>0</v>
      </c>
      <c r="E128" t="str" cm="1">
        <f t="array" aca="1" ref="E128" ca="1">INDIRECT("個票3!A29")</f>
        <v>合計</v>
      </c>
      <c r="F128" cm="1">
        <f t="array" aca="1" ref="F128" ca="1">INDIRECT("個票3!H29")</f>
        <v>0</v>
      </c>
      <c r="G128" cm="1">
        <f t="array" aca="1" ref="G128" ca="1">INDIRECT("個票3!M29")</f>
        <v>0</v>
      </c>
      <c r="H128" t="str" cm="1">
        <f t="array" aca="1" ref="H128" ca="1">INDIRECT("個票3!AD22")</f>
        <v/>
      </c>
      <c r="I128" cm="1">
        <f t="array" aca="1" ref="I128" ca="1">INDIRECT("個票3!AI22")</f>
        <v>0</v>
      </c>
      <c r="K128">
        <v>3</v>
      </c>
      <c r="L128" cm="1">
        <f t="array" aca="1" ref="L128" ca="1">INDIRECT("個票3!H7")</f>
        <v>0</v>
      </c>
      <c r="M128" cm="1">
        <f t="array" aca="1" ref="M128" ca="1">INDIRECT("個票3!T7")</f>
        <v>0</v>
      </c>
      <c r="N128" t="str" cm="1">
        <f t="array" aca="1" ref="N128" ca="1">INDIRECT("個票3!A35")</f>
        <v>(ウ)衛生用品、医療用品等の購入等経費</v>
      </c>
      <c r="O128" cm="1">
        <f t="array" aca="1" ref="O128" ca="1">INDIRECT("個票3!H35")</f>
        <v>0</v>
      </c>
      <c r="P128" cm="1">
        <f t="array" aca="1" ref="P128" ca="1">INDIRECT("個票3!M35")</f>
        <v>0</v>
      </c>
      <c r="Q128" t="str" cm="1">
        <f t="array" aca="1" ref="Q128" ca="1">INDIRECT("個票3!AD22")</f>
        <v/>
      </c>
      <c r="R128" cm="1">
        <f t="array" aca="1" ref="R128" ca="1">INDIRECT("個票3!AI22")</f>
        <v>0</v>
      </c>
    </row>
    <row r="129" spans="2:18" hidden="1">
      <c r="B129">
        <v>4</v>
      </c>
      <c r="C129" cm="1">
        <f t="array" aca="1" ref="C129" ca="1">INDIRECT("個票4!H7")</f>
        <v>0</v>
      </c>
      <c r="D129" cm="1">
        <f t="array" aca="1" ref="D129" ca="1">INDIRECT("個票4!T7")</f>
        <v>0</v>
      </c>
      <c r="E129" t="str" cm="1">
        <f t="array" aca="1" ref="E129" ca="1">INDIRECT("個票4!A25")</f>
        <v>(ア)燃料費、有料道路通行料等の移動に伴い必要となる経費</v>
      </c>
      <c r="F129" cm="1">
        <f t="array" aca="1" ref="F129" ca="1">INDIRECT("個票4!H25")</f>
        <v>0</v>
      </c>
      <c r="G129" cm="1">
        <f t="array" aca="1" ref="G129" ca="1">INDIRECT("個票4!M25")</f>
        <v>0</v>
      </c>
      <c r="H129" t="str" cm="1">
        <f t="array" aca="1" ref="H129" ca="1">INDIRECT("個票4!AD22")</f>
        <v/>
      </c>
      <c r="I129" cm="1">
        <f t="array" aca="1" ref="I129" ca="1">INDIRECT("個票4!AI22")</f>
        <v>0</v>
      </c>
      <c r="K129">
        <v>3</v>
      </c>
      <c r="L129" cm="1">
        <f t="array" aca="1" ref="L129" ca="1">INDIRECT("個票3!H7")</f>
        <v>0</v>
      </c>
      <c r="M129" cm="1">
        <f t="array" aca="1" ref="M129" ca="1">INDIRECT("個票3!T7")</f>
        <v>0</v>
      </c>
      <c r="N129" t="str" cm="1">
        <f t="array" aca="1" ref="N129" ca="1">INDIRECT("個票3!A36")</f>
        <v>(エ)簡易浄水器、冷房機、暖房機、簡易トイレ、清潔保持のための用具等の購入等経費</v>
      </c>
      <c r="O129" cm="1">
        <f t="array" aca="1" ref="O129" ca="1">INDIRECT("個票3!H36")</f>
        <v>0</v>
      </c>
      <c r="P129" cm="1">
        <f t="array" aca="1" ref="P129" ca="1">INDIRECT("個票3!M36")</f>
        <v>0</v>
      </c>
      <c r="Q129" t="str" cm="1">
        <f t="array" aca="1" ref="Q129" ca="1">INDIRECT("個票3!AD22")</f>
        <v/>
      </c>
      <c r="R129" cm="1">
        <f t="array" aca="1" ref="R129" ca="1">INDIRECT("個票3!AI22")</f>
        <v>0</v>
      </c>
    </row>
    <row r="130" spans="2:18" hidden="1">
      <c r="B130">
        <v>4</v>
      </c>
      <c r="C130" cm="1">
        <f t="array" aca="1" ref="C130" ca="1">INDIRECT("個票4!H7")</f>
        <v>0</v>
      </c>
      <c r="D130" cm="1">
        <f t="array" aca="1" ref="D130" ca="1">INDIRECT("個票4!T7")</f>
        <v>0</v>
      </c>
      <c r="E130" t="str" cm="1">
        <f t="array" aca="1" ref="E130" ca="1">INDIRECT("個票4!A26")</f>
        <v>(イ)ネッククーラー（ヒーター）等の猛暑・雪害対策用品の購入等経費</v>
      </c>
      <c r="F130" cm="1">
        <f t="array" aca="1" ref="F130" ca="1">INDIRECT("個票4!H26")</f>
        <v>0</v>
      </c>
      <c r="G130" cm="1">
        <f t="array" aca="1" ref="G130" ca="1">INDIRECT("個票4!M26")</f>
        <v>0</v>
      </c>
      <c r="H130" t="str" cm="1">
        <f t="array" aca="1" ref="H130" ca="1">INDIRECT("個票4!AD22")</f>
        <v/>
      </c>
      <c r="I130" cm="1">
        <f t="array" aca="1" ref="I130" ca="1">INDIRECT("個票4!AI22")</f>
        <v>0</v>
      </c>
      <c r="K130">
        <v>3</v>
      </c>
      <c r="L130" cm="1">
        <f t="array" aca="1" ref="L130" ca="1">INDIRECT("個票3!H7")</f>
        <v>0</v>
      </c>
      <c r="M130" cm="1">
        <f t="array" aca="1" ref="M130" ca="1">INDIRECT("個票3!T7")</f>
        <v>0</v>
      </c>
      <c r="N130" t="str" cm="1">
        <f t="array" aca="1" ref="N130" ca="1">INDIRECT("個票3!A37")</f>
        <v>(オ)その他災害への備えとして必要と認められる経費</v>
      </c>
      <c r="O130" cm="1">
        <f t="array" aca="1" ref="O130" ca="1">INDIRECT("個票3!H37")</f>
        <v>0</v>
      </c>
      <c r="P130" cm="1">
        <f t="array" aca="1" ref="P130" ca="1">INDIRECT("個票3!M37")</f>
        <v>0</v>
      </c>
      <c r="Q130" t="str" cm="1">
        <f t="array" aca="1" ref="Q130" ca="1">INDIRECT("個票3!AD22")</f>
        <v/>
      </c>
      <c r="R130" cm="1">
        <f t="array" aca="1" ref="R130" ca="1">INDIRECT("個票3!AI22")</f>
        <v>0</v>
      </c>
    </row>
    <row r="131" spans="2:18" hidden="1">
      <c r="B131">
        <v>4</v>
      </c>
      <c r="C131" cm="1">
        <f t="array" aca="1" ref="C131" ca="1">INDIRECT("個票4!H7")</f>
        <v>0</v>
      </c>
      <c r="D131" cm="1">
        <f t="array" aca="1" ref="D131" ca="1">INDIRECT("個票4!T7")</f>
        <v>0</v>
      </c>
      <c r="E131" t="str" cm="1">
        <f t="array" aca="1" ref="E131" ca="1">INDIRECT("個票4!A27")</f>
        <v>(ウ)燃料費等の入居者・利用者の生活環境改善、職員の負担軽減・勤務環境改善に必要となる経費</v>
      </c>
      <c r="F131" cm="1">
        <f t="array" aca="1" ref="F131" ca="1">INDIRECT("個票4!H27")</f>
        <v>0</v>
      </c>
      <c r="G131" cm="1">
        <f t="array" aca="1" ref="G131" ca="1">INDIRECT("個票4!M27")</f>
        <v>0</v>
      </c>
      <c r="H131" t="str" cm="1">
        <f t="array" aca="1" ref="H131" ca="1">INDIRECT("個票4!AD22")</f>
        <v/>
      </c>
      <c r="I131" cm="1">
        <f t="array" aca="1" ref="I131" ca="1">INDIRECT("個票4!AI22")</f>
        <v>0</v>
      </c>
      <c r="K131">
        <v>3</v>
      </c>
      <c r="L131" cm="1">
        <f t="array" aca="1" ref="L131" ca="1">INDIRECT("個票3!H7")</f>
        <v>0</v>
      </c>
      <c r="M131" cm="1">
        <f t="array" aca="1" ref="M131" ca="1">INDIRECT("個票3!T7")</f>
        <v>0</v>
      </c>
      <c r="N131" t="str" cm="1">
        <f t="array" aca="1" ref="N131" ca="1">INDIRECT("個票3!A38")</f>
        <v>合計</v>
      </c>
      <c r="O131" cm="1">
        <f t="array" aca="1" ref="O131" ca="1">INDIRECT("個票3!H38")</f>
        <v>0</v>
      </c>
      <c r="P131" cm="1">
        <f t="array" aca="1" ref="P131" ca="1">INDIRECT("個票38!M38")</f>
        <v>0</v>
      </c>
      <c r="Q131" t="str" cm="1">
        <f t="array" aca="1" ref="Q131" ca="1">INDIRECT("個票3!AD22")</f>
        <v/>
      </c>
      <c r="R131" cm="1">
        <f t="array" aca="1" ref="R131" ca="1">INDIRECT("個票3!AI22")</f>
        <v>0</v>
      </c>
    </row>
    <row r="132" spans="2:18" hidden="1">
      <c r="B132">
        <v>4</v>
      </c>
      <c r="C132" cm="1">
        <f t="array" aca="1" ref="C132" ca="1">INDIRECT("個票4!H7")</f>
        <v>0</v>
      </c>
      <c r="D132" cm="1">
        <f t="array" aca="1" ref="D132" ca="1">INDIRECT("個票4!T7")</f>
        <v>0</v>
      </c>
      <c r="E132" t="str" cm="1">
        <f t="array" aca="1" ref="E132" ca="1">INDIRECT("個票4!A28")</f>
        <v>(エ)業務用スポットクーラー（ヒーター）等の居室や浴室等における温度管理、湿度管理に必要な設備・物品等の購入等経費</v>
      </c>
      <c r="F132" cm="1">
        <f t="array" aca="1" ref="F132" ca="1">INDIRECT("個票48!H28")</f>
        <v>0</v>
      </c>
      <c r="G132" cm="1">
        <f t="array" aca="1" ref="G132" ca="1">INDIRECT("個票4!M28")</f>
        <v>0</v>
      </c>
      <c r="H132" t="str" cm="1">
        <f t="array" aca="1" ref="H132" ca="1">INDIRECT("個票4!AD22")</f>
        <v/>
      </c>
      <c r="I132" cm="1">
        <f t="array" aca="1" ref="I132" ca="1">INDIRECT("個票4!AI22")</f>
        <v>0</v>
      </c>
      <c r="K132">
        <v>4</v>
      </c>
      <c r="L132" cm="1">
        <f t="array" aca="1" ref="L132" ca="1">INDIRECT("個票4!H7")</f>
        <v>0</v>
      </c>
      <c r="M132" cm="1">
        <f t="array" aca="1" ref="M132" ca="1">INDIRECT("個票4!T7")</f>
        <v>0</v>
      </c>
      <c r="N132" t="str" cm="1">
        <f t="array" aca="1" ref="N132" ca="1">INDIRECT("個票4!A33")</f>
        <v>(ア)飲料水、食料品等の備蓄物資の購入等経費</v>
      </c>
      <c r="O132" cm="1">
        <f t="array" aca="1" ref="O132" ca="1">INDIRECT("個票4!H33")</f>
        <v>0</v>
      </c>
      <c r="P132" cm="1">
        <f t="array" aca="1" ref="P132" ca="1">INDIRECT("個票4!M33")</f>
        <v>0</v>
      </c>
      <c r="Q132" t="str" cm="1">
        <f t="array" aca="1" ref="Q132" ca="1">INDIRECT("個票4!AD22")</f>
        <v/>
      </c>
      <c r="R132" cm="1">
        <f t="array" aca="1" ref="R132" ca="1">INDIRECT("個票4!AI22")</f>
        <v>0</v>
      </c>
    </row>
    <row r="133" spans="2:18" hidden="1">
      <c r="B133">
        <v>4</v>
      </c>
      <c r="C133" cm="1">
        <f t="array" aca="1" ref="C133" ca="1">INDIRECT("個票4!H7")</f>
        <v>0</v>
      </c>
      <c r="D133" cm="1">
        <f t="array" aca="1" ref="D133" ca="1">INDIRECT("個票4!T7")</f>
        <v>0</v>
      </c>
      <c r="E133" t="str" cm="1">
        <f t="array" aca="1" ref="E133" ca="1">INDIRECT("個票4!A29")</f>
        <v>合計</v>
      </c>
      <c r="F133" cm="1">
        <f t="array" aca="1" ref="F133" ca="1">INDIRECT("個票4!H29")</f>
        <v>0</v>
      </c>
      <c r="G133" cm="1">
        <f t="array" aca="1" ref="G133" ca="1">INDIRECT("個票4!M29")</f>
        <v>0</v>
      </c>
      <c r="H133" t="str" cm="1">
        <f t="array" aca="1" ref="H133" ca="1">INDIRECT("個票4!AD22")</f>
        <v/>
      </c>
      <c r="I133" cm="1">
        <f t="array" aca="1" ref="I133" ca="1">INDIRECT("個票4!AI22")</f>
        <v>0</v>
      </c>
      <c r="K133">
        <v>4</v>
      </c>
      <c r="L133" cm="1">
        <f t="array" aca="1" ref="L133" ca="1">INDIRECT("個票4!H7")</f>
        <v>0</v>
      </c>
      <c r="M133" cm="1">
        <f t="array" aca="1" ref="M133" ca="1">INDIRECT("個票4!T7")</f>
        <v>0</v>
      </c>
      <c r="N133" t="str" cm="1">
        <f t="array" aca="1" ref="N133" ca="1">INDIRECT("個票4!A34")</f>
        <v>(イ)ポータブル発電機、ポータブル電源・蓄電池等の購入等経費</v>
      </c>
      <c r="O133" cm="1">
        <f t="array" aca="1" ref="O133" ca="1">INDIRECT("個票4!H34")</f>
        <v>0</v>
      </c>
      <c r="P133" cm="1">
        <f t="array" aca="1" ref="P133" ca="1">INDIRECT("個票4!M34")</f>
        <v>0</v>
      </c>
      <c r="Q133" t="str" cm="1">
        <f t="array" aca="1" ref="Q133" ca="1">INDIRECT("個票4!AD22")</f>
        <v/>
      </c>
      <c r="R133" cm="1">
        <f t="array" aca="1" ref="R133" ca="1">INDIRECT("個票4!AI22")</f>
        <v>0</v>
      </c>
    </row>
    <row r="134" spans="2:18" hidden="1">
      <c r="B134">
        <v>5</v>
      </c>
      <c r="C134" cm="1">
        <f t="array" aca="1" ref="C134" ca="1">INDIRECT("個票5!H7")</f>
        <v>0</v>
      </c>
      <c r="D134" cm="1">
        <f t="array" aca="1" ref="D134" ca="1">INDIRECT("個票5!T7")</f>
        <v>0</v>
      </c>
      <c r="E134" t="str" cm="1">
        <f t="array" aca="1" ref="E134" ca="1">INDIRECT("個票5!A25")</f>
        <v>(ア)燃料費、有料道路通行料等の移動に伴い必要となる経費</v>
      </c>
      <c r="F134" cm="1">
        <f t="array" aca="1" ref="F134" ca="1">INDIRECT("個票5!H25")</f>
        <v>0</v>
      </c>
      <c r="G134" cm="1">
        <f t="array" aca="1" ref="G134" ca="1">INDIRECT("個票5!M25")</f>
        <v>0</v>
      </c>
      <c r="H134" t="str" cm="1">
        <f t="array" aca="1" ref="H134" ca="1">INDIRECT("個票5!AD22")</f>
        <v/>
      </c>
      <c r="I134" cm="1">
        <f t="array" aca="1" ref="I134" ca="1">INDIRECT("個票5!AI22")</f>
        <v>0</v>
      </c>
      <c r="K134">
        <v>4</v>
      </c>
      <c r="L134" cm="1">
        <f t="array" aca="1" ref="L134" ca="1">INDIRECT("個票4!H7")</f>
        <v>0</v>
      </c>
      <c r="M134" cm="1">
        <f t="array" aca="1" ref="M134" ca="1">INDIRECT("個票4!T7")</f>
        <v>0</v>
      </c>
      <c r="N134" t="str" cm="1">
        <f t="array" aca="1" ref="N134" ca="1">INDIRECT("個票4!A35")</f>
        <v>(ウ)衛生用品、医療用品等の購入等経費</v>
      </c>
      <c r="O134" cm="1">
        <f t="array" aca="1" ref="O134" ca="1">INDIRECT("個票4!H35")</f>
        <v>0</v>
      </c>
      <c r="P134" cm="1">
        <f t="array" aca="1" ref="P134" ca="1">INDIRECT("個票4!M35")</f>
        <v>0</v>
      </c>
      <c r="Q134" t="str" cm="1">
        <f t="array" aca="1" ref="Q134" ca="1">INDIRECT("個票4!AD22")</f>
        <v/>
      </c>
      <c r="R134" cm="1">
        <f t="array" aca="1" ref="R134" ca="1">INDIRECT("個票4!AI22")</f>
        <v>0</v>
      </c>
    </row>
    <row r="135" spans="2:18" hidden="1">
      <c r="B135">
        <v>5</v>
      </c>
      <c r="C135" cm="1">
        <f t="array" aca="1" ref="C135" ca="1">INDIRECT("個票5!H7")</f>
        <v>0</v>
      </c>
      <c r="D135" cm="1">
        <f t="array" aca="1" ref="D135" ca="1">INDIRECT("個票5!T7")</f>
        <v>0</v>
      </c>
      <c r="E135" t="str" cm="1">
        <f t="array" aca="1" ref="E135" ca="1">INDIRECT("個票5!A26")</f>
        <v>(イ)ネッククーラー（ヒーター）等の猛暑・雪害対策用品の購入等経費</v>
      </c>
      <c r="F135" cm="1">
        <f t="array" aca="1" ref="F135" ca="1">INDIRECT("個票5!H26")</f>
        <v>0</v>
      </c>
      <c r="G135" cm="1">
        <f t="array" aca="1" ref="G135" ca="1">INDIRECT("個票5!M26")</f>
        <v>0</v>
      </c>
      <c r="H135" t="str" cm="1">
        <f t="array" aca="1" ref="H135" ca="1">INDIRECT("個票5!AD22")</f>
        <v/>
      </c>
      <c r="I135" cm="1">
        <f t="array" aca="1" ref="I135" ca="1">INDIRECT("個票5!AI22")</f>
        <v>0</v>
      </c>
      <c r="K135">
        <v>4</v>
      </c>
      <c r="L135" cm="1">
        <f t="array" aca="1" ref="L135" ca="1">INDIRECT("個票4!H7")</f>
        <v>0</v>
      </c>
      <c r="M135" cm="1">
        <f t="array" aca="1" ref="M135" ca="1">INDIRECT("個票4!T7")</f>
        <v>0</v>
      </c>
      <c r="N135" t="str" cm="1">
        <f t="array" aca="1" ref="N135" ca="1">INDIRECT("個票4!A36")</f>
        <v>(エ)簡易浄水器、冷房機、暖房機、簡易トイレ、清潔保持のための用具等の購入等経費</v>
      </c>
      <c r="O135" cm="1">
        <f t="array" aca="1" ref="O135" ca="1">INDIRECT("個票4!H36")</f>
        <v>0</v>
      </c>
      <c r="P135" cm="1">
        <f t="array" aca="1" ref="P135" ca="1">INDIRECT("個票4!M36")</f>
        <v>0</v>
      </c>
      <c r="Q135" t="str" cm="1">
        <f t="array" aca="1" ref="Q135" ca="1">INDIRECT("個票4!AD22")</f>
        <v/>
      </c>
      <c r="R135" cm="1">
        <f t="array" aca="1" ref="R135" ca="1">INDIRECT("個票4!AI22")</f>
        <v>0</v>
      </c>
    </row>
    <row r="136" spans="2:18" hidden="1">
      <c r="B136">
        <v>5</v>
      </c>
      <c r="C136" cm="1">
        <f t="array" aca="1" ref="C136" ca="1">INDIRECT("個票5!H7")</f>
        <v>0</v>
      </c>
      <c r="D136" cm="1">
        <f t="array" aca="1" ref="D136" ca="1">INDIRECT("個票5!T7")</f>
        <v>0</v>
      </c>
      <c r="E136" t="str" cm="1">
        <f t="array" aca="1" ref="E136" ca="1">INDIRECT("個票5!A27")</f>
        <v>(ウ)燃料費等の入居者・利用者の生活環境改善、職員の負担軽減・勤務環境改善に必要となる経費</v>
      </c>
      <c r="F136" cm="1">
        <f t="array" aca="1" ref="F136" ca="1">INDIRECT("個票5!H27")</f>
        <v>0</v>
      </c>
      <c r="G136" cm="1">
        <f t="array" aca="1" ref="G136" ca="1">INDIRECT("個票5!M27")</f>
        <v>0</v>
      </c>
      <c r="H136" t="str" cm="1">
        <f t="array" aca="1" ref="H136" ca="1">INDIRECT("個票5!AD22")</f>
        <v/>
      </c>
      <c r="I136" cm="1">
        <f t="array" aca="1" ref="I136" ca="1">INDIRECT("個票5!AI22")</f>
        <v>0</v>
      </c>
      <c r="K136">
        <v>4</v>
      </c>
      <c r="L136" cm="1">
        <f t="array" aca="1" ref="L136" ca="1">INDIRECT("個票4!H7")</f>
        <v>0</v>
      </c>
      <c r="M136" cm="1">
        <f t="array" aca="1" ref="M136" ca="1">INDIRECT("個票4!T7")</f>
        <v>0</v>
      </c>
      <c r="N136" t="str" cm="1">
        <f t="array" aca="1" ref="N136" ca="1">INDIRECT("個票4!A37")</f>
        <v>(オ)その他災害への備えとして必要と認められる経費</v>
      </c>
      <c r="O136" cm="1">
        <f t="array" aca="1" ref="O136" ca="1">INDIRECT("個票4!H37")</f>
        <v>0</v>
      </c>
      <c r="P136" cm="1">
        <f t="array" aca="1" ref="P136" ca="1">INDIRECT("個票4!M37")</f>
        <v>0</v>
      </c>
      <c r="Q136" t="str" cm="1">
        <f t="array" aca="1" ref="Q136" ca="1">INDIRECT("個票4!AD22")</f>
        <v/>
      </c>
      <c r="R136" cm="1">
        <f t="array" aca="1" ref="R136" ca="1">INDIRECT("個票4!AI22")</f>
        <v>0</v>
      </c>
    </row>
    <row r="137" spans="2:18" hidden="1">
      <c r="B137">
        <v>5</v>
      </c>
      <c r="C137" cm="1">
        <f t="array" aca="1" ref="C137" ca="1">INDIRECT("個票5!H7")</f>
        <v>0</v>
      </c>
      <c r="D137" cm="1">
        <f t="array" aca="1" ref="D137" ca="1">INDIRECT("個票5!T7")</f>
        <v>0</v>
      </c>
      <c r="E137" t="str" cm="1">
        <f t="array" aca="1" ref="E137" ca="1">INDIRECT("個票5!A28")</f>
        <v>(エ)業務用スポットクーラー（ヒーター）等の居室や浴室等における温度管理、湿度管理に必要な設備・物品等の購入等経費</v>
      </c>
      <c r="F137" cm="1">
        <f t="array" aca="1" ref="F137" ca="1">INDIRECT("個票5!H28")</f>
        <v>0</v>
      </c>
      <c r="G137" cm="1">
        <f t="array" aca="1" ref="G137" ca="1">INDIRECT("個票5!M28")</f>
        <v>0</v>
      </c>
      <c r="H137" t="str" cm="1">
        <f t="array" aca="1" ref="H137" ca="1">INDIRECT("個票5!AD22")</f>
        <v/>
      </c>
      <c r="I137" cm="1">
        <f t="array" aca="1" ref="I137" ca="1">INDIRECT("個票5!AI22")</f>
        <v>0</v>
      </c>
      <c r="K137">
        <v>4</v>
      </c>
      <c r="L137" cm="1">
        <f t="array" aca="1" ref="L137" ca="1">INDIRECT("個票4!H7")</f>
        <v>0</v>
      </c>
      <c r="M137" cm="1">
        <f t="array" aca="1" ref="M137" ca="1">INDIRECT("個票4!T7")</f>
        <v>0</v>
      </c>
      <c r="N137" t="str" cm="1">
        <f t="array" aca="1" ref="N137" ca="1">INDIRECT("個票4!A38")</f>
        <v>合計</v>
      </c>
      <c r="O137" cm="1">
        <f t="array" aca="1" ref="O137" ca="1">INDIRECT("個票4!H38")</f>
        <v>0</v>
      </c>
      <c r="P137" cm="1">
        <f t="array" aca="1" ref="P137" ca="1">INDIRECT("個票4!M38")</f>
        <v>0</v>
      </c>
      <c r="Q137" t="str" cm="1">
        <f t="array" aca="1" ref="Q137" ca="1">INDIRECT("個票4!AD22")</f>
        <v/>
      </c>
      <c r="R137" cm="1">
        <f t="array" aca="1" ref="R137" ca="1">INDIRECT("個票4!AI22")</f>
        <v>0</v>
      </c>
    </row>
    <row r="138" spans="2:18" hidden="1">
      <c r="B138">
        <v>5</v>
      </c>
      <c r="C138" cm="1">
        <f t="array" aca="1" ref="C138" ca="1">INDIRECT("個票5!H7")</f>
        <v>0</v>
      </c>
      <c r="D138" cm="1">
        <f t="array" aca="1" ref="D138" ca="1">INDIRECT("個票5!T7")</f>
        <v>0</v>
      </c>
      <c r="E138" t="str" cm="1">
        <f t="array" aca="1" ref="E138" ca="1">INDIRECT("個票5!A29")</f>
        <v>合計</v>
      </c>
      <c r="F138" cm="1">
        <f t="array" aca="1" ref="F138" ca="1">INDIRECT("個票5!H29")</f>
        <v>0</v>
      </c>
      <c r="G138" cm="1">
        <f t="array" aca="1" ref="G138" ca="1">INDIRECT("個票5!M29")</f>
        <v>0</v>
      </c>
      <c r="H138" t="str" cm="1">
        <f t="array" aca="1" ref="H138" ca="1">INDIRECT("個票5!AD22")</f>
        <v/>
      </c>
      <c r="I138" cm="1">
        <f t="array" aca="1" ref="I138" ca="1">INDIRECT("個票5!AI22")</f>
        <v>0</v>
      </c>
      <c r="K138">
        <v>5</v>
      </c>
      <c r="L138" cm="1">
        <f t="array" aca="1" ref="L138" ca="1">INDIRECT("個票5!H7")</f>
        <v>0</v>
      </c>
      <c r="M138" cm="1">
        <f t="array" aca="1" ref="M138" ca="1">INDIRECT("個票5!T7")</f>
        <v>0</v>
      </c>
      <c r="N138" t="str" cm="1">
        <f t="array" aca="1" ref="N138" ca="1">INDIRECT("個票5!A33")</f>
        <v>(ア)飲料水、食料品等の備蓄物資の購入等経費</v>
      </c>
      <c r="O138" cm="1">
        <f t="array" aca="1" ref="O138" ca="1">INDIRECT("個票5!H33")</f>
        <v>0</v>
      </c>
      <c r="P138" cm="1">
        <f t="array" aca="1" ref="P138" ca="1">INDIRECT("個票5!M33")</f>
        <v>0</v>
      </c>
      <c r="Q138" t="str" cm="1">
        <f t="array" aca="1" ref="Q138" ca="1">INDIRECT("個票5!AD22")</f>
        <v/>
      </c>
      <c r="R138" cm="1">
        <f t="array" aca="1" ref="R138" ca="1">INDIRECT("個票5!AI22")</f>
        <v>0</v>
      </c>
    </row>
    <row r="139" spans="2:18" hidden="1">
      <c r="B139">
        <v>6</v>
      </c>
      <c r="C139" cm="1">
        <f t="array" aca="1" ref="C139" ca="1">INDIRECT("個票6!H7")</f>
        <v>0</v>
      </c>
      <c r="D139" cm="1">
        <f t="array" aca="1" ref="D139" ca="1">INDIRECT("個票6!T7")</f>
        <v>0</v>
      </c>
      <c r="E139" t="str" cm="1">
        <f t="array" aca="1" ref="E139" ca="1">INDIRECT("個票6!A25")</f>
        <v>(ア)燃料費、有料道路通行料等の移動に伴い必要となる経費</v>
      </c>
      <c r="F139" cm="1">
        <f t="array" aca="1" ref="F139" ca="1">INDIRECT("個票6!H25")</f>
        <v>0</v>
      </c>
      <c r="G139" cm="1">
        <f t="array" aca="1" ref="G139" ca="1">INDIRECT("個票6!M25")</f>
        <v>0</v>
      </c>
      <c r="H139" t="str" cm="1">
        <f t="array" aca="1" ref="H139" ca="1">INDIRECT("個票6!AD22")</f>
        <v/>
      </c>
      <c r="I139" cm="1">
        <f t="array" aca="1" ref="I139" ca="1">INDIRECT("個票6!AI22")</f>
        <v>0</v>
      </c>
      <c r="K139">
        <v>5</v>
      </c>
      <c r="L139" cm="1">
        <f t="array" aca="1" ref="L139" ca="1">INDIRECT("個票5!H7")</f>
        <v>0</v>
      </c>
      <c r="M139" cm="1">
        <f t="array" aca="1" ref="M139" ca="1">INDIRECT("個票5!T7")</f>
        <v>0</v>
      </c>
      <c r="N139" t="str" cm="1">
        <f t="array" aca="1" ref="N139" ca="1">INDIRECT("個票5!A34")</f>
        <v>(イ)ポータブル発電機、ポータブル電源・蓄電池等の購入等経費</v>
      </c>
      <c r="O139" cm="1">
        <f t="array" aca="1" ref="O139" ca="1">INDIRECT("個票5!H34")</f>
        <v>0</v>
      </c>
      <c r="P139" cm="1">
        <f t="array" aca="1" ref="P139" ca="1">INDIRECT("個票5!M34")</f>
        <v>0</v>
      </c>
      <c r="Q139" t="str" cm="1">
        <f t="array" aca="1" ref="Q139" ca="1">INDIRECT("個票5!AD22")</f>
        <v/>
      </c>
      <c r="R139" cm="1">
        <f t="array" aca="1" ref="R139" ca="1">INDIRECT("個票5!AI22")</f>
        <v>0</v>
      </c>
    </row>
    <row r="140" spans="2:18" hidden="1">
      <c r="B140">
        <v>6</v>
      </c>
      <c r="C140" cm="1">
        <f t="array" aca="1" ref="C140" ca="1">INDIRECT("個票6!H7")</f>
        <v>0</v>
      </c>
      <c r="D140" cm="1">
        <f t="array" aca="1" ref="D140" ca="1">INDIRECT("個票6!T7")</f>
        <v>0</v>
      </c>
      <c r="E140" t="str" cm="1">
        <f t="array" aca="1" ref="E140" ca="1">INDIRECT("個票6!A26")</f>
        <v>(イ)ネッククーラー（ヒーター）等の猛暑・雪害対策用品の購入等経費</v>
      </c>
      <c r="F140" cm="1">
        <f t="array" aca="1" ref="F140" ca="1">INDIRECT("個票6!H26")</f>
        <v>0</v>
      </c>
      <c r="G140" cm="1">
        <f t="array" aca="1" ref="G140" ca="1">INDIRECT("個票6!M26")</f>
        <v>0</v>
      </c>
      <c r="H140" t="str" cm="1">
        <f t="array" aca="1" ref="H140" ca="1">INDIRECT("個票6!AD22")</f>
        <v/>
      </c>
      <c r="I140" cm="1">
        <f t="array" aca="1" ref="I140" ca="1">INDIRECT("個票6!AI22")</f>
        <v>0</v>
      </c>
      <c r="K140">
        <v>5</v>
      </c>
      <c r="L140" cm="1">
        <f t="array" aca="1" ref="L140" ca="1">INDIRECT("個票5!H7")</f>
        <v>0</v>
      </c>
      <c r="M140" cm="1">
        <f t="array" aca="1" ref="M140" ca="1">INDIRECT("個票5!T7")</f>
        <v>0</v>
      </c>
      <c r="N140" t="str" cm="1">
        <f t="array" aca="1" ref="N140" ca="1">INDIRECT("個票5!A35")</f>
        <v>(ウ)衛生用品、医療用品等の購入等経費</v>
      </c>
      <c r="O140" cm="1">
        <f t="array" aca="1" ref="O140" ca="1">INDIRECT("個票5!H35")</f>
        <v>0</v>
      </c>
      <c r="P140" cm="1">
        <f t="array" aca="1" ref="P140" ca="1">INDIRECT("個票5!M35")</f>
        <v>0</v>
      </c>
      <c r="Q140" t="str" cm="1">
        <f t="array" aca="1" ref="Q140" ca="1">INDIRECT("個票5!AD22")</f>
        <v/>
      </c>
      <c r="R140" cm="1">
        <f t="array" aca="1" ref="R140" ca="1">INDIRECT("個票5!AI22")</f>
        <v>0</v>
      </c>
    </row>
    <row r="141" spans="2:18" hidden="1">
      <c r="B141">
        <v>6</v>
      </c>
      <c r="C141" cm="1">
        <f t="array" aca="1" ref="C141" ca="1">INDIRECT("個票6!H7")</f>
        <v>0</v>
      </c>
      <c r="D141" cm="1">
        <f t="array" aca="1" ref="D141" ca="1">INDIRECT("個票6!T7")</f>
        <v>0</v>
      </c>
      <c r="E141" t="str" cm="1">
        <f t="array" aca="1" ref="E141" ca="1">INDIRECT("個票6!A27")</f>
        <v>(ウ)燃料費等の入居者・利用者の生活環境改善、職員の負担軽減・勤務環境改善に必要となる経費</v>
      </c>
      <c r="F141" cm="1">
        <f t="array" aca="1" ref="F141" ca="1">INDIRECT("個票6!H27")</f>
        <v>0</v>
      </c>
      <c r="G141" cm="1">
        <f t="array" aca="1" ref="G141" ca="1">INDIRECT("個票6!M27")</f>
        <v>0</v>
      </c>
      <c r="H141" t="str" cm="1">
        <f t="array" aca="1" ref="H141" ca="1">INDIRECT("個票6!AD22")</f>
        <v/>
      </c>
      <c r="I141" cm="1">
        <f t="array" aca="1" ref="I141" ca="1">INDIRECT("個票6!AI22")</f>
        <v>0</v>
      </c>
      <c r="K141">
        <v>5</v>
      </c>
      <c r="L141" cm="1">
        <f t="array" aca="1" ref="L141" ca="1">INDIRECT("個票5!H7")</f>
        <v>0</v>
      </c>
      <c r="M141" cm="1">
        <f t="array" aca="1" ref="M141" ca="1">INDIRECT("個票5!T7")</f>
        <v>0</v>
      </c>
      <c r="N141" t="str" cm="1">
        <f t="array" aca="1" ref="N141" ca="1">INDIRECT("個票5!A36")</f>
        <v>(エ)簡易浄水器、冷房機、暖房機、簡易トイレ、清潔保持のための用具等の購入等経費</v>
      </c>
      <c r="O141" cm="1">
        <f t="array" aca="1" ref="O141" ca="1">INDIRECT("個票5!H36")</f>
        <v>0</v>
      </c>
      <c r="P141" cm="1">
        <f t="array" aca="1" ref="P141" ca="1">INDIRECT("個票5!M36")</f>
        <v>0</v>
      </c>
      <c r="Q141" t="str" cm="1">
        <f t="array" aca="1" ref="Q141" ca="1">INDIRECT("個票5!AD22")</f>
        <v/>
      </c>
      <c r="R141" cm="1">
        <f t="array" aca="1" ref="R141" ca="1">INDIRECT("個票5!AI22")</f>
        <v>0</v>
      </c>
    </row>
    <row r="142" spans="2:18" hidden="1">
      <c r="B142">
        <v>6</v>
      </c>
      <c r="C142" cm="1">
        <f t="array" aca="1" ref="C142" ca="1">INDIRECT("個票6!H7")</f>
        <v>0</v>
      </c>
      <c r="D142" cm="1">
        <f t="array" aca="1" ref="D142" ca="1">INDIRECT("個票6!T7")</f>
        <v>0</v>
      </c>
      <c r="E142" t="str" cm="1">
        <f t="array" aca="1" ref="E142" ca="1">INDIRECT("個票6!A28")</f>
        <v>(エ)業務用スポットクーラー（ヒーター）等の居室や浴室等における温度管理、湿度管理に必要な設備・物品等の購入等経費</v>
      </c>
      <c r="F142" cm="1">
        <f t="array" aca="1" ref="F142" ca="1">INDIRECT("個票6!H28")</f>
        <v>0</v>
      </c>
      <c r="G142" cm="1">
        <f t="array" aca="1" ref="G142" ca="1">INDIRECT("個票6!M28")</f>
        <v>0</v>
      </c>
      <c r="H142" t="str" cm="1">
        <f t="array" aca="1" ref="H142" ca="1">INDIRECT("個票6!AD22")</f>
        <v/>
      </c>
      <c r="I142" cm="1">
        <f t="array" aca="1" ref="I142" ca="1">INDIRECT("個票6!AI22")</f>
        <v>0</v>
      </c>
      <c r="K142">
        <v>5</v>
      </c>
      <c r="L142" cm="1">
        <f t="array" aca="1" ref="L142" ca="1">INDIRECT("個票5!H7")</f>
        <v>0</v>
      </c>
      <c r="M142" cm="1">
        <f t="array" aca="1" ref="M142" ca="1">INDIRECT("個票5!T7")</f>
        <v>0</v>
      </c>
      <c r="N142" t="str" cm="1">
        <f t="array" aca="1" ref="N142" ca="1">INDIRECT("個票5!A37")</f>
        <v>(オ)その他災害への備えとして必要と認められる経費</v>
      </c>
      <c r="O142" cm="1">
        <f t="array" aca="1" ref="O142" ca="1">INDIRECT("個票5!H37")</f>
        <v>0</v>
      </c>
      <c r="P142" cm="1">
        <f t="array" aca="1" ref="P142" ca="1">INDIRECT("個票5!M37")</f>
        <v>0</v>
      </c>
      <c r="Q142" t="str" cm="1">
        <f t="array" aca="1" ref="Q142" ca="1">INDIRECT("個票5!AD22")</f>
        <v/>
      </c>
      <c r="R142" cm="1">
        <f t="array" aca="1" ref="R142" ca="1">INDIRECT("個票5!AI22")</f>
        <v>0</v>
      </c>
    </row>
    <row r="143" spans="2:18" hidden="1">
      <c r="B143">
        <v>6</v>
      </c>
      <c r="C143" cm="1">
        <f t="array" aca="1" ref="C143" ca="1">INDIRECT("個票6!H7")</f>
        <v>0</v>
      </c>
      <c r="D143" cm="1">
        <f t="array" aca="1" ref="D143" ca="1">INDIRECT("個票6!T7")</f>
        <v>0</v>
      </c>
      <c r="E143" t="str" cm="1">
        <f t="array" aca="1" ref="E143" ca="1">INDIRECT("個票6!A29")</f>
        <v>合計</v>
      </c>
      <c r="F143" cm="1">
        <f t="array" aca="1" ref="F143" ca="1">INDIRECT("個票6!H29")</f>
        <v>0</v>
      </c>
      <c r="G143" cm="1">
        <f t="array" aca="1" ref="G143" ca="1">INDIRECT("個票6!M29")</f>
        <v>0</v>
      </c>
      <c r="H143" t="str" cm="1">
        <f t="array" aca="1" ref="H143" ca="1">INDIRECT("個票6!AD22")</f>
        <v/>
      </c>
      <c r="I143" cm="1">
        <f t="array" aca="1" ref="I143" ca="1">INDIRECT("個票6!AI22")</f>
        <v>0</v>
      </c>
      <c r="K143">
        <v>5</v>
      </c>
      <c r="L143" cm="1">
        <f t="array" aca="1" ref="L143" ca="1">INDIRECT("個票5!H7")</f>
        <v>0</v>
      </c>
      <c r="M143" cm="1">
        <f t="array" aca="1" ref="M143" ca="1">INDIRECT("個票5!T7")</f>
        <v>0</v>
      </c>
      <c r="N143" t="str" cm="1">
        <f t="array" aca="1" ref="N143" ca="1">INDIRECT("個票5!A38")</f>
        <v>合計</v>
      </c>
      <c r="O143" cm="1">
        <f t="array" aca="1" ref="O143" ca="1">INDIRECT("個票5!H38")</f>
        <v>0</v>
      </c>
      <c r="P143" cm="1">
        <f t="array" aca="1" ref="P143" ca="1">INDIRECT("個票5!M38")</f>
        <v>0</v>
      </c>
      <c r="Q143" t="str" cm="1">
        <f t="array" aca="1" ref="Q143" ca="1">INDIRECT("個票5!AD22")</f>
        <v/>
      </c>
      <c r="R143" cm="1">
        <f t="array" aca="1" ref="R143" ca="1">INDIRECT("個票5!AI22")</f>
        <v>0</v>
      </c>
    </row>
    <row r="144" spans="2:18" hidden="1">
      <c r="B144">
        <v>7</v>
      </c>
      <c r="C144" cm="1">
        <f t="array" aca="1" ref="C144" ca="1">INDIRECT("個票7!H7")</f>
        <v>0</v>
      </c>
      <c r="D144" cm="1">
        <f t="array" aca="1" ref="D144" ca="1">INDIRECT("個票7!T7")</f>
        <v>0</v>
      </c>
      <c r="E144" t="str" cm="1">
        <f t="array" aca="1" ref="E144" ca="1">INDIRECT("個票7!A25")</f>
        <v>(ア)燃料費、有料道路通行料等の移動に伴い必要となる経費</v>
      </c>
      <c r="F144" cm="1">
        <f t="array" aca="1" ref="F144" ca="1">INDIRECT("個票7!H25")</f>
        <v>0</v>
      </c>
      <c r="G144" cm="1">
        <f t="array" aca="1" ref="G144" ca="1">INDIRECT("個票7!M25")</f>
        <v>0</v>
      </c>
      <c r="H144" t="str" cm="1">
        <f t="array" aca="1" ref="H144" ca="1">INDIRECT("個票7!AD22")</f>
        <v/>
      </c>
      <c r="I144" cm="1">
        <f t="array" aca="1" ref="I144" ca="1">INDIRECT("個票7!AI22")</f>
        <v>0</v>
      </c>
      <c r="K144">
        <v>6</v>
      </c>
      <c r="L144" cm="1">
        <f t="array" aca="1" ref="L144" ca="1">INDIRECT("個票6!H7")</f>
        <v>0</v>
      </c>
      <c r="M144" cm="1">
        <f t="array" aca="1" ref="M144" ca="1">INDIRECT("個票6!T7")</f>
        <v>0</v>
      </c>
      <c r="N144" t="str" cm="1">
        <f t="array" aca="1" ref="N144" ca="1">INDIRECT("個票6!A33")</f>
        <v>(ア)飲料水、食料品等の備蓄物資の購入等経費</v>
      </c>
      <c r="O144" cm="1">
        <f t="array" aca="1" ref="O144" ca="1">INDIRECT("個票6!H33")</f>
        <v>0</v>
      </c>
      <c r="P144" cm="1">
        <f t="array" aca="1" ref="P144" ca="1">INDIRECT("個票6!M33")</f>
        <v>0</v>
      </c>
      <c r="Q144" t="str" cm="1">
        <f t="array" aca="1" ref="Q144" ca="1">INDIRECT("個票6!AD22")</f>
        <v/>
      </c>
      <c r="R144" cm="1">
        <f t="array" aca="1" ref="R144" ca="1">INDIRECT("個票6!AI22")</f>
        <v>0</v>
      </c>
    </row>
    <row r="145" spans="2:18" hidden="1">
      <c r="B145">
        <v>7</v>
      </c>
      <c r="C145" cm="1">
        <f t="array" aca="1" ref="C145" ca="1">INDIRECT("個票7!H7")</f>
        <v>0</v>
      </c>
      <c r="D145" cm="1">
        <f t="array" aca="1" ref="D145" ca="1">INDIRECT("個票7!T7")</f>
        <v>0</v>
      </c>
      <c r="E145" t="str" cm="1">
        <f t="array" aca="1" ref="E145" ca="1">INDIRECT("個票7!A26")</f>
        <v>(イ)ネッククーラー（ヒーター）等の猛暑・雪害対策用品の購入等経費</v>
      </c>
      <c r="F145" cm="1">
        <f t="array" aca="1" ref="F145" ca="1">INDIRECT("個票7!H26")</f>
        <v>0</v>
      </c>
      <c r="G145" cm="1">
        <f t="array" aca="1" ref="G145" ca="1">INDIRECT("個票7!M26")</f>
        <v>0</v>
      </c>
      <c r="H145" t="str" cm="1">
        <f t="array" aca="1" ref="H145" ca="1">INDIRECT("個票7!AD22")</f>
        <v/>
      </c>
      <c r="I145" cm="1">
        <f t="array" aca="1" ref="I145" ca="1">INDIRECT("個票7!AI22")</f>
        <v>0</v>
      </c>
      <c r="K145">
        <v>6</v>
      </c>
      <c r="L145" cm="1">
        <f t="array" aca="1" ref="L145" ca="1">INDIRECT("個票6!H7")</f>
        <v>0</v>
      </c>
      <c r="M145" cm="1">
        <f t="array" aca="1" ref="M145" ca="1">INDIRECT("個票6!T7")</f>
        <v>0</v>
      </c>
      <c r="N145" t="str" cm="1">
        <f t="array" aca="1" ref="N145" ca="1">INDIRECT("個票6!A34")</f>
        <v>(イ)ポータブル発電機、ポータブル電源・蓄電池等の購入等経費</v>
      </c>
      <c r="O145" cm="1">
        <f t="array" aca="1" ref="O145" ca="1">INDIRECT("個票6!H34")</f>
        <v>0</v>
      </c>
      <c r="P145" cm="1">
        <f t="array" aca="1" ref="P145" ca="1">INDIRECT("個票6!M34")</f>
        <v>0</v>
      </c>
      <c r="Q145" t="str" cm="1">
        <f t="array" aca="1" ref="Q145" ca="1">INDIRECT("個票6!AD22")</f>
        <v/>
      </c>
      <c r="R145" cm="1">
        <f t="array" aca="1" ref="R145" ca="1">INDIRECT("個票6!AI22")</f>
        <v>0</v>
      </c>
    </row>
    <row r="146" spans="2:18" hidden="1">
      <c r="B146">
        <v>7</v>
      </c>
      <c r="C146" cm="1">
        <f t="array" aca="1" ref="C146" ca="1">INDIRECT("個票7!H7")</f>
        <v>0</v>
      </c>
      <c r="D146" cm="1">
        <f t="array" aca="1" ref="D146" ca="1">INDIRECT("個票7!T7")</f>
        <v>0</v>
      </c>
      <c r="E146" t="str" cm="1">
        <f t="array" aca="1" ref="E146" ca="1">INDIRECT("個票7!A27")</f>
        <v>(ウ)燃料費等の入居者・利用者の生活環境改善、職員の負担軽減・勤務環境改善に必要となる経費</v>
      </c>
      <c r="F146" cm="1">
        <f t="array" aca="1" ref="F146" ca="1">INDIRECT("個票7!H27")</f>
        <v>0</v>
      </c>
      <c r="G146" cm="1">
        <f t="array" aca="1" ref="G146" ca="1">INDIRECT("個票7!M27")</f>
        <v>0</v>
      </c>
      <c r="H146" t="str" cm="1">
        <f t="array" aca="1" ref="H146" ca="1">INDIRECT("個票7!AD22")</f>
        <v/>
      </c>
      <c r="I146" cm="1">
        <f t="array" aca="1" ref="I146" ca="1">INDIRECT("個票7!AI22")</f>
        <v>0</v>
      </c>
      <c r="K146">
        <v>6</v>
      </c>
      <c r="L146" cm="1">
        <f t="array" aca="1" ref="L146" ca="1">INDIRECT("個票6!H7")</f>
        <v>0</v>
      </c>
      <c r="M146" cm="1">
        <f t="array" aca="1" ref="M146" ca="1">INDIRECT("個票6!T7")</f>
        <v>0</v>
      </c>
      <c r="N146" t="str" cm="1">
        <f t="array" aca="1" ref="N146" ca="1">INDIRECT("個票6!A35")</f>
        <v>(ウ)衛生用品、医療用品等の購入等経費</v>
      </c>
      <c r="O146" cm="1">
        <f t="array" aca="1" ref="O146" ca="1">INDIRECT("個票6!H35")</f>
        <v>0</v>
      </c>
      <c r="P146" cm="1">
        <f t="array" aca="1" ref="P146" ca="1">INDIRECT("個票6!M35")</f>
        <v>0</v>
      </c>
      <c r="Q146" t="str" cm="1">
        <f t="array" aca="1" ref="Q146" ca="1">INDIRECT("個票6!AD22")</f>
        <v/>
      </c>
      <c r="R146" cm="1">
        <f t="array" aca="1" ref="R146" ca="1">INDIRECT("個票6!AI22")</f>
        <v>0</v>
      </c>
    </row>
    <row r="147" spans="2:18" hidden="1">
      <c r="B147">
        <v>7</v>
      </c>
      <c r="C147" cm="1">
        <f t="array" aca="1" ref="C147" ca="1">INDIRECT("個票7!H7")</f>
        <v>0</v>
      </c>
      <c r="D147" cm="1">
        <f t="array" aca="1" ref="D147" ca="1">INDIRECT("個票7!T7")</f>
        <v>0</v>
      </c>
      <c r="E147" t="str" cm="1">
        <f t="array" aca="1" ref="E147" ca="1">INDIRECT("個票7!A28")</f>
        <v>(エ)業務用スポットクーラー（ヒーター）等の居室や浴室等における温度管理、湿度管理に必要な設備・物品等の購入等経費</v>
      </c>
      <c r="F147" cm="1">
        <f t="array" aca="1" ref="F147" ca="1">INDIRECT("個票7!H28")</f>
        <v>0</v>
      </c>
      <c r="G147" cm="1">
        <f t="array" aca="1" ref="G147" ca="1">INDIRECT("個票7!M28")</f>
        <v>0</v>
      </c>
      <c r="H147" t="str" cm="1">
        <f t="array" aca="1" ref="H147" ca="1">INDIRECT("個票7!AD22")</f>
        <v/>
      </c>
      <c r="I147" cm="1">
        <f t="array" aca="1" ref="I147" ca="1">INDIRECT("個票7!AI22")</f>
        <v>0</v>
      </c>
      <c r="K147">
        <v>6</v>
      </c>
      <c r="L147" cm="1">
        <f t="array" aca="1" ref="L147" ca="1">INDIRECT("個票6!H7")</f>
        <v>0</v>
      </c>
      <c r="M147" cm="1">
        <f t="array" aca="1" ref="M147" ca="1">INDIRECT("個票6!T7")</f>
        <v>0</v>
      </c>
      <c r="N147" t="str" cm="1">
        <f t="array" aca="1" ref="N147" ca="1">INDIRECT("個票6!A36")</f>
        <v>(エ)簡易浄水器、冷房機、暖房機、簡易トイレ、清潔保持のための用具等の購入等経費</v>
      </c>
      <c r="O147" cm="1">
        <f t="array" aca="1" ref="O147" ca="1">INDIRECT("個票6!H36")</f>
        <v>0</v>
      </c>
      <c r="P147" cm="1">
        <f t="array" aca="1" ref="P147" ca="1">INDIRECT("個票6!M36")</f>
        <v>0</v>
      </c>
      <c r="Q147" t="str" cm="1">
        <f t="array" aca="1" ref="Q147" ca="1">INDIRECT("個票6!AD22")</f>
        <v/>
      </c>
      <c r="R147" cm="1">
        <f t="array" aca="1" ref="R147" ca="1">INDIRECT("個票6!AI22")</f>
        <v>0</v>
      </c>
    </row>
    <row r="148" spans="2:18" hidden="1">
      <c r="B148">
        <v>7</v>
      </c>
      <c r="C148" cm="1">
        <f t="array" aca="1" ref="C148" ca="1">INDIRECT("個票7!H7")</f>
        <v>0</v>
      </c>
      <c r="D148" cm="1">
        <f t="array" aca="1" ref="D148" ca="1">INDIRECT("個票7!T7")</f>
        <v>0</v>
      </c>
      <c r="E148" t="str" cm="1">
        <f t="array" aca="1" ref="E148" ca="1">INDIRECT("個票7!A29")</f>
        <v>合計</v>
      </c>
      <c r="F148" cm="1">
        <f t="array" aca="1" ref="F148" ca="1">INDIRECT("個票7!H29")</f>
        <v>0</v>
      </c>
      <c r="G148" cm="1">
        <f t="array" aca="1" ref="G148" ca="1">INDIRECT("個票7!M29")</f>
        <v>0</v>
      </c>
      <c r="H148" t="str" cm="1">
        <f t="array" aca="1" ref="H148" ca="1">INDIRECT("個票7!AD22")</f>
        <v/>
      </c>
      <c r="I148" cm="1">
        <f t="array" aca="1" ref="I148" ca="1">INDIRECT("個票7!AI22")</f>
        <v>0</v>
      </c>
      <c r="K148">
        <v>6</v>
      </c>
      <c r="L148" cm="1">
        <f t="array" aca="1" ref="L148" ca="1">INDIRECT("個票6!H7")</f>
        <v>0</v>
      </c>
      <c r="M148" cm="1">
        <f t="array" aca="1" ref="M148" ca="1">INDIRECT("個票6!T7")</f>
        <v>0</v>
      </c>
      <c r="N148" t="str" cm="1">
        <f t="array" aca="1" ref="N148" ca="1">INDIRECT("個票6!A37")</f>
        <v>(オ)その他災害への備えとして必要と認められる経費</v>
      </c>
      <c r="O148" cm="1">
        <f t="array" aca="1" ref="O148" ca="1">INDIRECT("個票6!H37")</f>
        <v>0</v>
      </c>
      <c r="P148" cm="1">
        <f t="array" aca="1" ref="P148" ca="1">INDIRECT("個票6!M37")</f>
        <v>0</v>
      </c>
      <c r="Q148" t="str" cm="1">
        <f t="array" aca="1" ref="Q148" ca="1">INDIRECT("個票6!AD22")</f>
        <v/>
      </c>
      <c r="R148" cm="1">
        <f t="array" aca="1" ref="R148" ca="1">INDIRECT("個票6!AI22")</f>
        <v>0</v>
      </c>
    </row>
    <row r="149" spans="2:18" hidden="1">
      <c r="B149">
        <v>8</v>
      </c>
      <c r="C149" cm="1">
        <f t="array" aca="1" ref="C149" ca="1">INDIRECT("個票8!H7")</f>
        <v>0</v>
      </c>
      <c r="D149" cm="1">
        <f t="array" aca="1" ref="D149" ca="1">INDIRECT("個票8!T7")</f>
        <v>0</v>
      </c>
      <c r="E149" t="str" cm="1">
        <f t="array" aca="1" ref="E149" ca="1">INDIRECT("個票8!A25")</f>
        <v>(ア)燃料費、有料道路通行料等の移動に伴い必要となる経費</v>
      </c>
      <c r="F149" cm="1">
        <f t="array" aca="1" ref="F149" ca="1">INDIRECT("個票8!H25")</f>
        <v>0</v>
      </c>
      <c r="G149" cm="1">
        <f t="array" aca="1" ref="G149" ca="1">INDIRECT("個票8!M25")</f>
        <v>0</v>
      </c>
      <c r="H149" t="str" cm="1">
        <f t="array" aca="1" ref="H149" ca="1">INDIRECT("個票8!AD22")</f>
        <v/>
      </c>
      <c r="I149" cm="1">
        <f t="array" aca="1" ref="I149" ca="1">INDIRECT("個票8!AI22")</f>
        <v>0</v>
      </c>
      <c r="K149">
        <v>6</v>
      </c>
      <c r="L149" cm="1">
        <f t="array" aca="1" ref="L149" ca="1">INDIRECT("個票6!H7")</f>
        <v>0</v>
      </c>
      <c r="M149" cm="1">
        <f t="array" aca="1" ref="M149" ca="1">INDIRECT("個票6!T7")</f>
        <v>0</v>
      </c>
      <c r="N149" t="str" cm="1">
        <f t="array" aca="1" ref="N149" ca="1">INDIRECT("個票6!A38")</f>
        <v>合計</v>
      </c>
      <c r="O149" cm="1">
        <f t="array" aca="1" ref="O149" ca="1">INDIRECT("個票6!H38")</f>
        <v>0</v>
      </c>
      <c r="P149" cm="1">
        <f t="array" aca="1" ref="P149" ca="1">INDIRECT("個票6!M38")</f>
        <v>0</v>
      </c>
      <c r="Q149" t="str" cm="1">
        <f t="array" aca="1" ref="Q149" ca="1">INDIRECT("個票6!AD22")</f>
        <v/>
      </c>
      <c r="R149" cm="1">
        <f t="array" aca="1" ref="R149" ca="1">INDIRECT("個票6!AI22")</f>
        <v>0</v>
      </c>
    </row>
    <row r="150" spans="2:18" hidden="1">
      <c r="B150">
        <v>8</v>
      </c>
      <c r="C150" cm="1">
        <f t="array" aca="1" ref="C150" ca="1">INDIRECT("個票8!H7")</f>
        <v>0</v>
      </c>
      <c r="D150" cm="1">
        <f t="array" aca="1" ref="D150" ca="1">INDIRECT("個票8!T7")</f>
        <v>0</v>
      </c>
      <c r="E150" t="str" cm="1">
        <f t="array" aca="1" ref="E150" ca="1">INDIRECT("個票8!A26")</f>
        <v>(イ)ネッククーラー（ヒーター）等の猛暑・雪害対策用品の購入等経費</v>
      </c>
      <c r="F150" cm="1">
        <f t="array" aca="1" ref="F150" ca="1">INDIRECT("個票8!H26")</f>
        <v>0</v>
      </c>
      <c r="G150" cm="1">
        <f t="array" aca="1" ref="G150" ca="1">INDIRECT("個票8!M26")</f>
        <v>0</v>
      </c>
      <c r="H150" t="str" cm="1">
        <f t="array" aca="1" ref="H150" ca="1">INDIRECT("個票8!AD22")</f>
        <v/>
      </c>
      <c r="I150" cm="1">
        <f t="array" aca="1" ref="I150" ca="1">INDIRECT("個票8!AI22")</f>
        <v>0</v>
      </c>
      <c r="K150">
        <v>7</v>
      </c>
      <c r="L150" cm="1">
        <f t="array" aca="1" ref="L150" ca="1">INDIRECT("個票7!H7")</f>
        <v>0</v>
      </c>
      <c r="M150" cm="1">
        <f t="array" aca="1" ref="M150" ca="1">INDIRECT("個票7!T7")</f>
        <v>0</v>
      </c>
      <c r="N150" t="str" cm="1">
        <f t="array" aca="1" ref="N150" ca="1">INDIRECT("個票7!A33")</f>
        <v>(ア)飲料水、食料品等の備蓄物資の購入等経費</v>
      </c>
      <c r="O150" cm="1">
        <f t="array" aca="1" ref="O150" ca="1">INDIRECT("個票7!H33")</f>
        <v>0</v>
      </c>
      <c r="P150" cm="1">
        <f t="array" aca="1" ref="P150" ca="1">INDIRECT("個票7!M33")</f>
        <v>0</v>
      </c>
      <c r="Q150" t="str" cm="1">
        <f t="array" aca="1" ref="Q150" ca="1">INDIRECT("個票7!AD22")</f>
        <v/>
      </c>
      <c r="R150" cm="1">
        <f t="array" aca="1" ref="R150" ca="1">INDIRECT("個票7!AI22")</f>
        <v>0</v>
      </c>
    </row>
    <row r="151" spans="2:18" hidden="1">
      <c r="B151">
        <v>8</v>
      </c>
      <c r="C151" cm="1">
        <f t="array" aca="1" ref="C151" ca="1">INDIRECT("個票8!H7")</f>
        <v>0</v>
      </c>
      <c r="D151" cm="1">
        <f t="array" aca="1" ref="D151" ca="1">INDIRECT("個票8!T7")</f>
        <v>0</v>
      </c>
      <c r="E151" t="str" cm="1">
        <f t="array" aca="1" ref="E151" ca="1">INDIRECT("個票8!A27")</f>
        <v>(ウ)燃料費等の入居者・利用者の生活環境改善、職員の負担軽減・勤務環境改善に必要となる経費</v>
      </c>
      <c r="F151" cm="1">
        <f t="array" aca="1" ref="F151" ca="1">INDIRECT("個票8!H27")</f>
        <v>0</v>
      </c>
      <c r="G151" cm="1">
        <f t="array" aca="1" ref="G151" ca="1">INDIRECT("個票8!M27")</f>
        <v>0</v>
      </c>
      <c r="H151" t="str" cm="1">
        <f t="array" aca="1" ref="H151" ca="1">INDIRECT("個票8!AD22")</f>
        <v/>
      </c>
      <c r="I151" cm="1">
        <f t="array" aca="1" ref="I151" ca="1">INDIRECT("個票8!AI22")</f>
        <v>0</v>
      </c>
      <c r="K151">
        <v>7</v>
      </c>
      <c r="L151" cm="1">
        <f t="array" aca="1" ref="L151" ca="1">INDIRECT("個票7!H7")</f>
        <v>0</v>
      </c>
      <c r="M151" cm="1">
        <f t="array" aca="1" ref="M151" ca="1">INDIRECT("個票7!T7")</f>
        <v>0</v>
      </c>
      <c r="N151" t="str" cm="1">
        <f t="array" aca="1" ref="N151" ca="1">INDIRECT("個票7!A34")</f>
        <v>(イ)ポータブル発電機、ポータブル電源・蓄電池等の購入等経費</v>
      </c>
      <c r="O151" cm="1">
        <f t="array" aca="1" ref="O151" ca="1">INDIRECT("個票7!H34")</f>
        <v>0</v>
      </c>
      <c r="P151" cm="1">
        <f t="array" aca="1" ref="P151" ca="1">INDIRECT("個票7!M34")</f>
        <v>0</v>
      </c>
      <c r="Q151" t="str" cm="1">
        <f t="array" aca="1" ref="Q151" ca="1">INDIRECT("個票7!AD22")</f>
        <v/>
      </c>
      <c r="R151" cm="1">
        <f t="array" aca="1" ref="R151" ca="1">INDIRECT("個票7!AI22")</f>
        <v>0</v>
      </c>
    </row>
    <row r="152" spans="2:18" hidden="1">
      <c r="B152">
        <v>8</v>
      </c>
      <c r="C152" cm="1">
        <f t="array" aca="1" ref="C152" ca="1">INDIRECT("個票8!H7")</f>
        <v>0</v>
      </c>
      <c r="D152" cm="1">
        <f t="array" aca="1" ref="D152" ca="1">INDIRECT("個票8!T7")</f>
        <v>0</v>
      </c>
      <c r="E152" t="str" cm="1">
        <f t="array" aca="1" ref="E152" ca="1">INDIRECT("個票8!A28")</f>
        <v>(エ)業務用スポットクーラー（ヒーター）等の居室や浴室等における温度管理、湿度管理に必要な設備・物品等の購入等経費</v>
      </c>
      <c r="F152" cm="1">
        <f t="array" aca="1" ref="F152" ca="1">INDIRECT("個票8!H28")</f>
        <v>0</v>
      </c>
      <c r="G152" cm="1">
        <f t="array" aca="1" ref="G152" ca="1">INDIRECT("個票8!M28")</f>
        <v>0</v>
      </c>
      <c r="H152" t="str" cm="1">
        <f t="array" aca="1" ref="H152" ca="1">INDIRECT("個票8!AD22")</f>
        <v/>
      </c>
      <c r="I152" cm="1">
        <f t="array" aca="1" ref="I152" ca="1">INDIRECT("個票8!AI22")</f>
        <v>0</v>
      </c>
      <c r="K152">
        <v>7</v>
      </c>
      <c r="L152" cm="1">
        <f t="array" aca="1" ref="L152" ca="1">INDIRECT("個票7!H7")</f>
        <v>0</v>
      </c>
      <c r="M152" cm="1">
        <f t="array" aca="1" ref="M152" ca="1">INDIRECT("個票7!T7")</f>
        <v>0</v>
      </c>
      <c r="N152" t="str" cm="1">
        <f t="array" aca="1" ref="N152" ca="1">INDIRECT("個票7!A35")</f>
        <v>(ウ)衛生用品、医療用品等の購入等経費</v>
      </c>
      <c r="O152" cm="1">
        <f t="array" aca="1" ref="O152" ca="1">INDIRECT("個票7!H35")</f>
        <v>0</v>
      </c>
      <c r="P152" cm="1">
        <f t="array" aca="1" ref="P152" ca="1">INDIRECT("個票7!M35")</f>
        <v>0</v>
      </c>
      <c r="Q152" t="str" cm="1">
        <f t="array" aca="1" ref="Q152" ca="1">INDIRECT("個票7!AD22")</f>
        <v/>
      </c>
      <c r="R152" cm="1">
        <f t="array" aca="1" ref="R152" ca="1">INDIRECT("個票7!AI22")</f>
        <v>0</v>
      </c>
    </row>
    <row r="153" spans="2:18" hidden="1">
      <c r="B153">
        <v>8</v>
      </c>
      <c r="C153" cm="1">
        <f t="array" aca="1" ref="C153" ca="1">INDIRECT("個票8!H7")</f>
        <v>0</v>
      </c>
      <c r="D153" cm="1">
        <f t="array" aca="1" ref="D153" ca="1">INDIRECT("個票8!T7")</f>
        <v>0</v>
      </c>
      <c r="E153" t="str" cm="1">
        <f t="array" aca="1" ref="E153" ca="1">INDIRECT("個票8!A29")</f>
        <v>合計</v>
      </c>
      <c r="F153" cm="1">
        <f t="array" aca="1" ref="F153" ca="1">INDIRECT("個票8!H29")</f>
        <v>0</v>
      </c>
      <c r="G153" cm="1">
        <f t="array" aca="1" ref="G153" ca="1">INDIRECT("個票8!M29")</f>
        <v>0</v>
      </c>
      <c r="H153" t="str" cm="1">
        <f t="array" aca="1" ref="H153" ca="1">INDIRECT("個票8!AD22")</f>
        <v/>
      </c>
      <c r="I153" cm="1">
        <f t="array" aca="1" ref="I153" ca="1">INDIRECT("個票8!AI22")</f>
        <v>0</v>
      </c>
      <c r="K153">
        <v>7</v>
      </c>
      <c r="L153" cm="1">
        <f t="array" aca="1" ref="L153" ca="1">INDIRECT("個票7!H7")</f>
        <v>0</v>
      </c>
      <c r="M153" cm="1">
        <f t="array" aca="1" ref="M153" ca="1">INDIRECT("個票7!T7")</f>
        <v>0</v>
      </c>
      <c r="N153" t="str" cm="1">
        <f t="array" aca="1" ref="N153" ca="1">INDIRECT("個票7!A36")</f>
        <v>(エ)簡易浄水器、冷房機、暖房機、簡易トイレ、清潔保持のための用具等の購入等経費</v>
      </c>
      <c r="O153" cm="1">
        <f t="array" aca="1" ref="O153" ca="1">INDIRECT("個票7!H36")</f>
        <v>0</v>
      </c>
      <c r="P153" cm="1">
        <f t="array" aca="1" ref="P153" ca="1">INDIRECT("個票7!M36")</f>
        <v>0</v>
      </c>
      <c r="Q153" t="str" cm="1">
        <f t="array" aca="1" ref="Q153" ca="1">INDIRECT("個票7!AD22")</f>
        <v/>
      </c>
      <c r="R153" cm="1">
        <f t="array" aca="1" ref="R153" ca="1">INDIRECT("個票7!AI22")</f>
        <v>0</v>
      </c>
    </row>
    <row r="154" spans="2:18" hidden="1">
      <c r="B154">
        <v>9</v>
      </c>
      <c r="C154" cm="1">
        <f t="array" aca="1" ref="C154" ca="1">INDIRECT("個票9!H7")</f>
        <v>0</v>
      </c>
      <c r="D154" cm="1">
        <f t="array" aca="1" ref="D154" ca="1">INDIRECT("個票9!T7")</f>
        <v>0</v>
      </c>
      <c r="E154" t="str" cm="1">
        <f t="array" aca="1" ref="E154" ca="1">INDIRECT("個票9!A25")</f>
        <v>(ア)燃料費、有料道路通行料等の移動に伴い必要となる経費</v>
      </c>
      <c r="F154" cm="1">
        <f t="array" aca="1" ref="F154" ca="1">INDIRECT("個票9!H25")</f>
        <v>0</v>
      </c>
      <c r="G154" cm="1">
        <f t="array" aca="1" ref="G154" ca="1">INDIRECT("個票9!M25")</f>
        <v>0</v>
      </c>
      <c r="H154" t="str" cm="1">
        <f t="array" aca="1" ref="H154" ca="1">INDIRECT("個票9!AD22")</f>
        <v/>
      </c>
      <c r="I154" cm="1">
        <f t="array" aca="1" ref="I154" ca="1">INDIRECT("個票9!AI22")</f>
        <v>0</v>
      </c>
      <c r="K154">
        <v>7</v>
      </c>
      <c r="L154" cm="1">
        <f t="array" aca="1" ref="L154" ca="1">INDIRECT("個票7!H7")</f>
        <v>0</v>
      </c>
      <c r="M154" cm="1">
        <f t="array" aca="1" ref="M154" ca="1">INDIRECT("個票7!T7")</f>
        <v>0</v>
      </c>
      <c r="N154" t="str" cm="1">
        <f t="array" aca="1" ref="N154" ca="1">INDIRECT("個票7!A37")</f>
        <v>(オ)その他災害への備えとして必要と認められる経費</v>
      </c>
      <c r="O154" cm="1">
        <f t="array" aca="1" ref="O154" ca="1">INDIRECT("個票7!H37")</f>
        <v>0</v>
      </c>
      <c r="P154" cm="1">
        <f t="array" aca="1" ref="P154" ca="1">INDIRECT("個票7!M37")</f>
        <v>0</v>
      </c>
      <c r="Q154" t="str" cm="1">
        <f t="array" aca="1" ref="Q154" ca="1">INDIRECT("個票7!AD22")</f>
        <v/>
      </c>
      <c r="R154" cm="1">
        <f t="array" aca="1" ref="R154" ca="1">INDIRECT("個票7!AI22")</f>
        <v>0</v>
      </c>
    </row>
    <row r="155" spans="2:18" hidden="1">
      <c r="B155">
        <v>9</v>
      </c>
      <c r="C155" cm="1">
        <f t="array" aca="1" ref="C155" ca="1">INDIRECT("個票9!H7")</f>
        <v>0</v>
      </c>
      <c r="D155" cm="1">
        <f t="array" aca="1" ref="D155" ca="1">INDIRECT("個票9!T7")</f>
        <v>0</v>
      </c>
      <c r="E155" t="str" cm="1">
        <f t="array" aca="1" ref="E155" ca="1">INDIRECT("個票9!A26")</f>
        <v>(イ)ネッククーラー（ヒーター）等の猛暑・雪害対策用品の購入等経費</v>
      </c>
      <c r="F155" cm="1">
        <f t="array" aca="1" ref="F155" ca="1">INDIRECT("個票9!H26")</f>
        <v>0</v>
      </c>
      <c r="G155" cm="1">
        <f t="array" aca="1" ref="G155" ca="1">INDIRECT("個票9!M26")</f>
        <v>0</v>
      </c>
      <c r="H155" t="str" cm="1">
        <f t="array" aca="1" ref="H155" ca="1">INDIRECT("個票9!AD22")</f>
        <v/>
      </c>
      <c r="I155" cm="1">
        <f t="array" aca="1" ref="I155" ca="1">INDIRECT("個票9!AI22")</f>
        <v>0</v>
      </c>
      <c r="K155">
        <v>7</v>
      </c>
      <c r="L155" cm="1">
        <f t="array" aca="1" ref="L155" ca="1">INDIRECT("個票7!H7")</f>
        <v>0</v>
      </c>
      <c r="M155" cm="1">
        <f t="array" aca="1" ref="M155" ca="1">INDIRECT("個票7!T7")</f>
        <v>0</v>
      </c>
      <c r="N155" t="str" cm="1">
        <f t="array" aca="1" ref="N155" ca="1">INDIRECT("個票7!A38")</f>
        <v>合計</v>
      </c>
      <c r="O155" cm="1">
        <f t="array" aca="1" ref="O155" ca="1">INDIRECT("個票7!H38")</f>
        <v>0</v>
      </c>
      <c r="P155" cm="1">
        <f t="array" aca="1" ref="P155" ca="1">INDIRECT("個票7!M38")</f>
        <v>0</v>
      </c>
      <c r="Q155" t="str" cm="1">
        <f t="array" aca="1" ref="Q155" ca="1">INDIRECT("個票7!AD22")</f>
        <v/>
      </c>
      <c r="R155" cm="1">
        <f t="array" aca="1" ref="R155" ca="1">INDIRECT("個票7!AI22")</f>
        <v>0</v>
      </c>
    </row>
    <row r="156" spans="2:18" hidden="1">
      <c r="B156">
        <v>9</v>
      </c>
      <c r="C156" cm="1">
        <f t="array" aca="1" ref="C156" ca="1">INDIRECT("個票9!H7")</f>
        <v>0</v>
      </c>
      <c r="D156" cm="1">
        <f t="array" aca="1" ref="D156" ca="1">INDIRECT("個票9!T7")</f>
        <v>0</v>
      </c>
      <c r="E156" t="str" cm="1">
        <f t="array" aca="1" ref="E156" ca="1">INDIRECT("個票9!A27")</f>
        <v>(ウ)燃料費等の入居者・利用者の生活環境改善、職員の負担軽減・勤務環境改善に必要となる経費</v>
      </c>
      <c r="F156" cm="1">
        <f t="array" aca="1" ref="F156" ca="1">INDIRECT("個票9!H27")</f>
        <v>0</v>
      </c>
      <c r="G156" cm="1">
        <f t="array" aca="1" ref="G156" ca="1">INDIRECT("個票9!M27")</f>
        <v>0</v>
      </c>
      <c r="H156" t="str" cm="1">
        <f t="array" aca="1" ref="H156" ca="1">INDIRECT("個票9!AD22")</f>
        <v/>
      </c>
      <c r="I156" cm="1">
        <f t="array" aca="1" ref="I156" ca="1">INDIRECT("個票9!AI22")</f>
        <v>0</v>
      </c>
      <c r="K156">
        <v>8</v>
      </c>
      <c r="L156" cm="1">
        <f t="array" aca="1" ref="L156" ca="1">INDIRECT("個票8!H7")</f>
        <v>0</v>
      </c>
      <c r="M156" cm="1">
        <f t="array" aca="1" ref="M156" ca="1">INDIRECT("個票8!T7")</f>
        <v>0</v>
      </c>
      <c r="N156" t="str" cm="1">
        <f t="array" aca="1" ref="N156" ca="1">INDIRECT("個票8!A33")</f>
        <v>(ア)飲料水、食料品等の備蓄物資の購入等経費</v>
      </c>
      <c r="O156" cm="1">
        <f t="array" aca="1" ref="O156" ca="1">INDIRECT("個票8!H33")</f>
        <v>0</v>
      </c>
      <c r="P156" cm="1">
        <f t="array" aca="1" ref="P156" ca="1">INDIRECT("個票8!M33")</f>
        <v>0</v>
      </c>
      <c r="Q156" t="str" cm="1">
        <f t="array" aca="1" ref="Q156" ca="1">INDIRECT("個票8!AD22")</f>
        <v/>
      </c>
      <c r="R156" cm="1">
        <f t="array" aca="1" ref="R156" ca="1">INDIRECT("個票8!AI22")</f>
        <v>0</v>
      </c>
    </row>
    <row r="157" spans="2:18" hidden="1">
      <c r="B157">
        <v>9</v>
      </c>
      <c r="C157" cm="1">
        <f t="array" aca="1" ref="C157" ca="1">INDIRECT("個票9!H7")</f>
        <v>0</v>
      </c>
      <c r="D157" cm="1">
        <f t="array" aca="1" ref="D157" ca="1">INDIRECT("個票9!T7")</f>
        <v>0</v>
      </c>
      <c r="E157" t="str" cm="1">
        <f t="array" aca="1" ref="E157" ca="1">INDIRECT("個票9!A28")</f>
        <v>(エ)業務用スポットクーラー（ヒーター）等の居室や浴室等における温度管理、湿度管理に必要な設備・物品等の購入等経費</v>
      </c>
      <c r="F157" cm="1">
        <f t="array" aca="1" ref="F157" ca="1">INDIRECT("個票9!H28")</f>
        <v>0</v>
      </c>
      <c r="G157" cm="1">
        <f t="array" aca="1" ref="G157" ca="1">INDIRECT("個票9!M28")</f>
        <v>0</v>
      </c>
      <c r="H157" t="str" cm="1">
        <f t="array" aca="1" ref="H157" ca="1">INDIRECT("個票9!AD22")</f>
        <v/>
      </c>
      <c r="I157" cm="1">
        <f t="array" aca="1" ref="I157" ca="1">INDIRECT("個票9!AI22")</f>
        <v>0</v>
      </c>
      <c r="K157">
        <v>8</v>
      </c>
      <c r="L157" cm="1">
        <f t="array" aca="1" ref="L157" ca="1">INDIRECT("個票8!H7")</f>
        <v>0</v>
      </c>
      <c r="M157" cm="1">
        <f t="array" aca="1" ref="M157" ca="1">INDIRECT("個票8!T7")</f>
        <v>0</v>
      </c>
      <c r="N157" t="str" cm="1">
        <f t="array" aca="1" ref="N157" ca="1">INDIRECT("個票8!A34")</f>
        <v>(イ)ポータブル発電機、ポータブル電源・蓄電池等の購入等経費</v>
      </c>
      <c r="O157" cm="1">
        <f t="array" aca="1" ref="O157" ca="1">INDIRECT("個票8!H34")</f>
        <v>0</v>
      </c>
      <c r="P157" cm="1">
        <f t="array" aca="1" ref="P157" ca="1">INDIRECT("個票8!M34")</f>
        <v>0</v>
      </c>
      <c r="Q157" t="str" cm="1">
        <f t="array" aca="1" ref="Q157" ca="1">INDIRECT("個票8!AD22")</f>
        <v/>
      </c>
      <c r="R157" cm="1">
        <f t="array" aca="1" ref="R157" ca="1">INDIRECT("個票8!AI22")</f>
        <v>0</v>
      </c>
    </row>
    <row r="158" spans="2:18" hidden="1">
      <c r="B158">
        <v>9</v>
      </c>
      <c r="C158" cm="1">
        <f t="array" aca="1" ref="C158" ca="1">INDIRECT("個票9!H7")</f>
        <v>0</v>
      </c>
      <c r="D158" cm="1">
        <f t="array" aca="1" ref="D158" ca="1">INDIRECT("個票9!T7")</f>
        <v>0</v>
      </c>
      <c r="E158" t="str" cm="1">
        <f t="array" aca="1" ref="E158" ca="1">INDIRECT("個票9!A29")</f>
        <v>合計</v>
      </c>
      <c r="F158" cm="1">
        <f t="array" aca="1" ref="F158" ca="1">INDIRECT("個票9!H29")</f>
        <v>0</v>
      </c>
      <c r="G158" cm="1">
        <f t="array" aca="1" ref="G158" ca="1">INDIRECT("個票9!M29")</f>
        <v>0</v>
      </c>
      <c r="H158" t="str" cm="1">
        <f t="array" aca="1" ref="H158" ca="1">INDIRECT("個票9!AD22")</f>
        <v/>
      </c>
      <c r="I158" cm="1">
        <f t="array" aca="1" ref="I158" ca="1">INDIRECT("個票9!AI22")</f>
        <v>0</v>
      </c>
      <c r="K158">
        <v>8</v>
      </c>
      <c r="L158" cm="1">
        <f t="array" aca="1" ref="L158" ca="1">INDIRECT("個票8!H7")</f>
        <v>0</v>
      </c>
      <c r="M158" cm="1">
        <f t="array" aca="1" ref="M158" ca="1">INDIRECT("個票8!T7")</f>
        <v>0</v>
      </c>
      <c r="N158" t="str" cm="1">
        <f t="array" aca="1" ref="N158" ca="1">INDIRECT("個票8!A35")</f>
        <v>(ウ)衛生用品、医療用品等の購入等経費</v>
      </c>
      <c r="O158" cm="1">
        <f t="array" aca="1" ref="O158" ca="1">INDIRECT("個票8!H35")</f>
        <v>0</v>
      </c>
      <c r="P158" cm="1">
        <f t="array" aca="1" ref="P158" ca="1">INDIRECT("個票8!M35")</f>
        <v>0</v>
      </c>
      <c r="Q158" t="str" cm="1">
        <f t="array" aca="1" ref="Q158" ca="1">INDIRECT("個票8!AD22")</f>
        <v/>
      </c>
      <c r="R158" cm="1">
        <f t="array" aca="1" ref="R158" ca="1">INDIRECT("個票8!AI22")</f>
        <v>0</v>
      </c>
    </row>
    <row r="159" spans="2:18" hidden="1">
      <c r="B159">
        <v>10</v>
      </c>
      <c r="C159" cm="1">
        <f t="array" aca="1" ref="C159" ca="1">INDIRECT("個票10!H7")</f>
        <v>0</v>
      </c>
      <c r="D159" cm="1">
        <f t="array" aca="1" ref="D159" ca="1">INDIRECT("個票10!T7")</f>
        <v>0</v>
      </c>
      <c r="E159" t="str" cm="1">
        <f t="array" aca="1" ref="E159" ca="1">INDIRECT("個票10!A25")</f>
        <v>(ア)燃料費、有料道路通行料等の移動に伴い必要となる経費</v>
      </c>
      <c r="F159" cm="1">
        <f t="array" aca="1" ref="F159" ca="1">INDIRECT("個票10!H25")</f>
        <v>0</v>
      </c>
      <c r="G159" cm="1">
        <f t="array" aca="1" ref="G159" ca="1">INDIRECT("個票10!M25")</f>
        <v>0</v>
      </c>
      <c r="H159" t="str" cm="1">
        <f t="array" aca="1" ref="H159" ca="1">INDIRECT("個票10!AD22")</f>
        <v/>
      </c>
      <c r="I159" cm="1">
        <f t="array" aca="1" ref="I159" ca="1">INDIRECT("個票10!AI22")</f>
        <v>0</v>
      </c>
      <c r="K159">
        <v>8</v>
      </c>
      <c r="L159" cm="1">
        <f t="array" aca="1" ref="L159" ca="1">INDIRECT("個票8!H7")</f>
        <v>0</v>
      </c>
      <c r="M159" cm="1">
        <f t="array" aca="1" ref="M159" ca="1">INDIRECT("個票8!T7")</f>
        <v>0</v>
      </c>
      <c r="N159" t="str" cm="1">
        <f t="array" aca="1" ref="N159" ca="1">INDIRECT("個票8!A36")</f>
        <v>(エ)簡易浄水器、冷房機、暖房機、簡易トイレ、清潔保持のための用具等の購入等経費</v>
      </c>
      <c r="O159" cm="1">
        <f t="array" aca="1" ref="O159" ca="1">INDIRECT("個票8!H36")</f>
        <v>0</v>
      </c>
      <c r="P159" cm="1">
        <f t="array" aca="1" ref="P159" ca="1">INDIRECT("個票8!M36")</f>
        <v>0</v>
      </c>
      <c r="Q159" t="str" cm="1">
        <f t="array" aca="1" ref="Q159" ca="1">INDIRECT("個票8!AD22")</f>
        <v/>
      </c>
      <c r="R159" cm="1">
        <f t="array" aca="1" ref="R159" ca="1">INDIRECT("個票8!AI22")</f>
        <v>0</v>
      </c>
    </row>
    <row r="160" spans="2:18" hidden="1">
      <c r="B160">
        <v>10</v>
      </c>
      <c r="C160" cm="1">
        <f t="array" aca="1" ref="C160" ca="1">INDIRECT("個票10!H7")</f>
        <v>0</v>
      </c>
      <c r="D160" cm="1">
        <f t="array" aca="1" ref="D160" ca="1">INDIRECT("個票10!T7")</f>
        <v>0</v>
      </c>
      <c r="E160" t="str" cm="1">
        <f t="array" aca="1" ref="E160" ca="1">INDIRECT("個票10!A26")</f>
        <v>(イ)ネッククーラー（ヒーター）等の猛暑・雪害対策用品の購入等経費</v>
      </c>
      <c r="F160" cm="1">
        <f t="array" aca="1" ref="F160" ca="1">INDIRECT("個票10!H26")</f>
        <v>0</v>
      </c>
      <c r="G160" cm="1">
        <f t="array" aca="1" ref="G160" ca="1">INDIRECT("個票10!M26")</f>
        <v>0</v>
      </c>
      <c r="H160" t="str" cm="1">
        <f t="array" aca="1" ref="H160" ca="1">INDIRECT("個票10!AD22")</f>
        <v/>
      </c>
      <c r="I160" cm="1">
        <f t="array" aca="1" ref="I160" ca="1">INDIRECT("個票10!AI22")</f>
        <v>0</v>
      </c>
      <c r="K160">
        <v>8</v>
      </c>
      <c r="L160" cm="1">
        <f t="array" aca="1" ref="L160" ca="1">INDIRECT("個票8!H7")</f>
        <v>0</v>
      </c>
      <c r="M160" cm="1">
        <f t="array" aca="1" ref="M160" ca="1">INDIRECT("個票8!T7")</f>
        <v>0</v>
      </c>
      <c r="N160" t="str" cm="1">
        <f t="array" aca="1" ref="N160" ca="1">INDIRECT("個票8!A37")</f>
        <v>(オ)その他災害への備えとして必要と認められる経費</v>
      </c>
      <c r="O160" cm="1">
        <f t="array" aca="1" ref="O160" ca="1">INDIRECT("個票8!H37")</f>
        <v>0</v>
      </c>
      <c r="P160" cm="1">
        <f t="array" aca="1" ref="P160" ca="1">INDIRECT("個票8!M37")</f>
        <v>0</v>
      </c>
      <c r="Q160" t="str" cm="1">
        <f t="array" aca="1" ref="Q160" ca="1">INDIRECT("個票8!AD22")</f>
        <v/>
      </c>
      <c r="R160" cm="1">
        <f t="array" aca="1" ref="R160" ca="1">INDIRECT("個票8!AI22")</f>
        <v>0</v>
      </c>
    </row>
    <row r="161" spans="2:18" hidden="1">
      <c r="B161">
        <v>10</v>
      </c>
      <c r="C161" cm="1">
        <f t="array" aca="1" ref="C161" ca="1">INDIRECT("個票10!H7")</f>
        <v>0</v>
      </c>
      <c r="D161" cm="1">
        <f t="array" aca="1" ref="D161" ca="1">INDIRECT("個票10!T7")</f>
        <v>0</v>
      </c>
      <c r="E161" t="str" cm="1">
        <f t="array" aca="1" ref="E161" ca="1">INDIRECT("個票10!A27")</f>
        <v>(ウ)燃料費等の入居者・利用者の生活環境改善、職員の負担軽減・勤務環境改善に必要となる経費</v>
      </c>
      <c r="F161" cm="1">
        <f t="array" aca="1" ref="F161" ca="1">INDIRECT("個票10!H27")</f>
        <v>0</v>
      </c>
      <c r="G161" cm="1">
        <f t="array" aca="1" ref="G161" ca="1">INDIRECT("個票10!M27")</f>
        <v>0</v>
      </c>
      <c r="H161" t="str" cm="1">
        <f t="array" aca="1" ref="H161" ca="1">INDIRECT("個票10!AD22")</f>
        <v/>
      </c>
      <c r="I161" cm="1">
        <f t="array" aca="1" ref="I161" ca="1">INDIRECT("個票10!AI22")</f>
        <v>0</v>
      </c>
      <c r="K161">
        <v>8</v>
      </c>
      <c r="L161" cm="1">
        <f t="array" aca="1" ref="L161" ca="1">INDIRECT("個票8!H7")</f>
        <v>0</v>
      </c>
      <c r="M161" cm="1">
        <f t="array" aca="1" ref="M161" ca="1">INDIRECT("個票8!T7")</f>
        <v>0</v>
      </c>
      <c r="N161" t="str" cm="1">
        <f t="array" aca="1" ref="N161" ca="1">INDIRECT("個票8!A38")</f>
        <v>合計</v>
      </c>
      <c r="O161" cm="1">
        <f t="array" aca="1" ref="O161" ca="1">INDIRECT("個票8!H38")</f>
        <v>0</v>
      </c>
      <c r="P161" cm="1">
        <f t="array" aca="1" ref="P161" ca="1">INDIRECT("個票8!M38")</f>
        <v>0</v>
      </c>
      <c r="Q161" t="str" cm="1">
        <f t="array" aca="1" ref="Q161" ca="1">INDIRECT("個票8!AD22")</f>
        <v/>
      </c>
      <c r="R161" cm="1">
        <f t="array" aca="1" ref="R161" ca="1">INDIRECT("個票8!AI22")</f>
        <v>0</v>
      </c>
    </row>
    <row r="162" spans="2:18" hidden="1">
      <c r="B162">
        <v>10</v>
      </c>
      <c r="C162" cm="1">
        <f t="array" aca="1" ref="C162" ca="1">INDIRECT("個票10!H7")</f>
        <v>0</v>
      </c>
      <c r="D162" cm="1">
        <f t="array" aca="1" ref="D162" ca="1">INDIRECT("個票10!T7")</f>
        <v>0</v>
      </c>
      <c r="E162" t="str" cm="1">
        <f t="array" aca="1" ref="E162" ca="1">INDIRECT("個票10!A28")</f>
        <v>(エ)業務用スポットクーラー（ヒーター）等の居室や浴室等における温度管理、湿度管理に必要な設備・物品等の購入等経費</v>
      </c>
      <c r="F162" cm="1">
        <f t="array" aca="1" ref="F162" ca="1">INDIRECT("個票10!H28")</f>
        <v>0</v>
      </c>
      <c r="G162" cm="1">
        <f t="array" aca="1" ref="G162" ca="1">INDIRECT("個票10!M28")</f>
        <v>0</v>
      </c>
      <c r="H162" t="str" cm="1">
        <f t="array" aca="1" ref="H162" ca="1">INDIRECT("個票10!AD22")</f>
        <v/>
      </c>
      <c r="I162" cm="1">
        <f t="array" aca="1" ref="I162" ca="1">INDIRECT("個票10!AI22")</f>
        <v>0</v>
      </c>
      <c r="K162">
        <v>9</v>
      </c>
      <c r="L162" cm="1">
        <f t="array" aca="1" ref="L162" ca="1">INDIRECT("個票9!H7")</f>
        <v>0</v>
      </c>
      <c r="M162" cm="1">
        <f t="array" aca="1" ref="M162" ca="1">INDIRECT("個票9!T7")</f>
        <v>0</v>
      </c>
      <c r="N162" t="str" cm="1">
        <f t="array" aca="1" ref="N162" ca="1">INDIRECT("個票9!A33")</f>
        <v>(ア)飲料水、食料品等の備蓄物資の購入等経費</v>
      </c>
      <c r="O162" cm="1">
        <f t="array" aca="1" ref="O162" ca="1">INDIRECT("個票9!H33")</f>
        <v>0</v>
      </c>
      <c r="P162" cm="1">
        <f t="array" aca="1" ref="P162" ca="1">INDIRECT("個票9!M33")</f>
        <v>0</v>
      </c>
      <c r="Q162" t="str" cm="1">
        <f t="array" aca="1" ref="Q162" ca="1">INDIRECT("個票9!AD22")</f>
        <v/>
      </c>
      <c r="R162" cm="1">
        <f t="array" aca="1" ref="R162" ca="1">INDIRECT("個票9!AI22")</f>
        <v>0</v>
      </c>
    </row>
    <row r="163" spans="2:18" hidden="1">
      <c r="B163">
        <v>10</v>
      </c>
      <c r="C163" cm="1">
        <f t="array" aca="1" ref="C163" ca="1">INDIRECT("個票10!H7")</f>
        <v>0</v>
      </c>
      <c r="D163" cm="1">
        <f t="array" aca="1" ref="D163" ca="1">INDIRECT("個票10!T7")</f>
        <v>0</v>
      </c>
      <c r="E163" t="str" cm="1">
        <f t="array" aca="1" ref="E163" ca="1">INDIRECT("個票10!A29")</f>
        <v>合計</v>
      </c>
      <c r="F163" cm="1">
        <f t="array" aca="1" ref="F163" ca="1">INDIRECT("個票10!H29")</f>
        <v>0</v>
      </c>
      <c r="G163" cm="1">
        <f t="array" aca="1" ref="G163" ca="1">INDIRECT("個票10!M29")</f>
        <v>0</v>
      </c>
      <c r="H163" t="str" cm="1">
        <f t="array" aca="1" ref="H163" ca="1">INDIRECT("個票10!AD22")</f>
        <v/>
      </c>
      <c r="I163" cm="1">
        <f t="array" aca="1" ref="I163" ca="1">INDIRECT("個票10!AI22")</f>
        <v>0</v>
      </c>
      <c r="K163">
        <v>9</v>
      </c>
      <c r="L163" cm="1">
        <f t="array" aca="1" ref="L163" ca="1">INDIRECT("個票9!H7")</f>
        <v>0</v>
      </c>
      <c r="M163" cm="1">
        <f t="array" aca="1" ref="M163" ca="1">INDIRECT("個票9!T7")</f>
        <v>0</v>
      </c>
      <c r="N163" t="str" cm="1">
        <f t="array" aca="1" ref="N163" ca="1">INDIRECT("個票9!A34")</f>
        <v>(イ)ポータブル発電機、ポータブル電源・蓄電池等の購入等経費</v>
      </c>
      <c r="O163" cm="1">
        <f t="array" aca="1" ref="O163" ca="1">INDIRECT("個票9!H34")</f>
        <v>0</v>
      </c>
      <c r="P163" cm="1">
        <f t="array" aca="1" ref="P163" ca="1">INDIRECT("個票9!M34")</f>
        <v>0</v>
      </c>
      <c r="Q163" t="str" cm="1">
        <f t="array" aca="1" ref="Q163" ca="1">INDIRECT("個票9!AD22")</f>
        <v/>
      </c>
      <c r="R163" cm="1">
        <f t="array" aca="1" ref="R163" ca="1">INDIRECT("個票9!AI22")</f>
        <v>0</v>
      </c>
    </row>
    <row r="164" spans="2:18" hidden="1">
      <c r="B164">
        <v>11</v>
      </c>
      <c r="C164" cm="1">
        <f t="array" aca="1" ref="C164" ca="1">INDIRECT("個票11!H7")</f>
        <v>0</v>
      </c>
      <c r="D164" cm="1">
        <f t="array" aca="1" ref="D164" ca="1">INDIRECT("個票11!T7")</f>
        <v>0</v>
      </c>
      <c r="E164" t="str" cm="1">
        <f t="array" aca="1" ref="E164" ca="1">INDIRECT("個票11!A25")</f>
        <v>(ア)燃料費、有料道路通行料等の移動に伴い必要となる経費</v>
      </c>
      <c r="F164" cm="1">
        <f t="array" aca="1" ref="F164" ca="1">INDIRECT("個票11!H25")</f>
        <v>0</v>
      </c>
      <c r="G164" cm="1">
        <f t="array" aca="1" ref="G164" ca="1">INDIRECT("個票11!M25")</f>
        <v>0</v>
      </c>
      <c r="H164" t="str" cm="1">
        <f t="array" aca="1" ref="H164" ca="1">INDIRECT("個票11!AD22")</f>
        <v/>
      </c>
      <c r="I164" cm="1">
        <f t="array" aca="1" ref="I164" ca="1">INDIRECT("個票11!AI22")</f>
        <v>0</v>
      </c>
      <c r="K164">
        <v>9</v>
      </c>
      <c r="L164" cm="1">
        <f t="array" aca="1" ref="L164" ca="1">INDIRECT("個票9!H7")</f>
        <v>0</v>
      </c>
      <c r="M164" cm="1">
        <f t="array" aca="1" ref="M164" ca="1">INDIRECT("個票9!T7")</f>
        <v>0</v>
      </c>
      <c r="N164" t="str" cm="1">
        <f t="array" aca="1" ref="N164" ca="1">INDIRECT("個票9!A35")</f>
        <v>(ウ)衛生用品、医療用品等の購入等経費</v>
      </c>
      <c r="O164" cm="1">
        <f t="array" aca="1" ref="O164" ca="1">INDIRECT("個票9!H35")</f>
        <v>0</v>
      </c>
      <c r="P164" cm="1">
        <f t="array" aca="1" ref="P164" ca="1">INDIRECT("個票9!M35")</f>
        <v>0</v>
      </c>
      <c r="Q164" t="str" cm="1">
        <f t="array" aca="1" ref="Q164" ca="1">INDIRECT("個票9!AD22")</f>
        <v/>
      </c>
      <c r="R164" cm="1">
        <f t="array" aca="1" ref="R164" ca="1">INDIRECT("個票9!AI22")</f>
        <v>0</v>
      </c>
    </row>
    <row r="165" spans="2:18" hidden="1">
      <c r="B165">
        <v>11</v>
      </c>
      <c r="C165" cm="1">
        <f t="array" aca="1" ref="C165" ca="1">INDIRECT("個票11!H7")</f>
        <v>0</v>
      </c>
      <c r="D165" cm="1">
        <f t="array" aca="1" ref="D165" ca="1">INDIRECT("個票11!T7")</f>
        <v>0</v>
      </c>
      <c r="E165" t="str" cm="1">
        <f t="array" aca="1" ref="E165" ca="1">INDIRECT("個票11!A26")</f>
        <v>(イ)ネッククーラー（ヒーター）等の猛暑・雪害対策用品の購入等経費</v>
      </c>
      <c r="F165" cm="1">
        <f t="array" aca="1" ref="F165" ca="1">INDIRECT("個票11!H26")</f>
        <v>0</v>
      </c>
      <c r="G165" cm="1">
        <f t="array" aca="1" ref="G165" ca="1">INDIRECT("個票11!M26")</f>
        <v>0</v>
      </c>
      <c r="H165" t="str" cm="1">
        <f t="array" aca="1" ref="H165" ca="1">INDIRECT("個票11!AD22")</f>
        <v/>
      </c>
      <c r="I165" cm="1">
        <f t="array" aca="1" ref="I165" ca="1">INDIRECT("個票11!AI22")</f>
        <v>0</v>
      </c>
      <c r="K165">
        <v>9</v>
      </c>
      <c r="L165" cm="1">
        <f t="array" aca="1" ref="L165" ca="1">INDIRECT("個票9!H7")</f>
        <v>0</v>
      </c>
      <c r="M165" cm="1">
        <f t="array" aca="1" ref="M165" ca="1">INDIRECT("個票9!T7")</f>
        <v>0</v>
      </c>
      <c r="N165" t="str" cm="1">
        <f t="array" aca="1" ref="N165" ca="1">INDIRECT("個票9!A36")</f>
        <v>(エ)簡易浄水器、冷房機、暖房機、簡易トイレ、清潔保持のための用具等の購入等経費</v>
      </c>
      <c r="O165" cm="1">
        <f t="array" aca="1" ref="O165" ca="1">INDIRECT("個票9!H36")</f>
        <v>0</v>
      </c>
      <c r="P165" cm="1">
        <f t="array" aca="1" ref="P165" ca="1">INDIRECT("個票9!M36")</f>
        <v>0</v>
      </c>
      <c r="Q165" t="str" cm="1">
        <f t="array" aca="1" ref="Q165" ca="1">INDIRECT("個票9!AD22")</f>
        <v/>
      </c>
      <c r="R165" cm="1">
        <f t="array" aca="1" ref="R165" ca="1">INDIRECT("個票9!AI22")</f>
        <v>0</v>
      </c>
    </row>
    <row r="166" spans="2:18" hidden="1">
      <c r="B166">
        <v>11</v>
      </c>
      <c r="C166" cm="1">
        <f t="array" aca="1" ref="C166" ca="1">INDIRECT("個票11!H7")</f>
        <v>0</v>
      </c>
      <c r="D166" cm="1">
        <f t="array" aca="1" ref="D166" ca="1">INDIRECT("個票11!T7")</f>
        <v>0</v>
      </c>
      <c r="E166" t="str" cm="1">
        <f t="array" aca="1" ref="E166" ca="1">INDIRECT("個票11!A27")</f>
        <v>(ウ)燃料費等の入居者・利用者の生活環境改善、職員の負担軽減・勤務環境改善に必要となる経費</v>
      </c>
      <c r="F166" cm="1">
        <f t="array" aca="1" ref="F166" ca="1">INDIRECT("個票11!H27")</f>
        <v>0</v>
      </c>
      <c r="G166" cm="1">
        <f t="array" aca="1" ref="G166" ca="1">INDIRECT("個票11!M27")</f>
        <v>0</v>
      </c>
      <c r="H166" t="str" cm="1">
        <f t="array" aca="1" ref="H166" ca="1">INDIRECT("個票11!AD22")</f>
        <v/>
      </c>
      <c r="I166" cm="1">
        <f t="array" aca="1" ref="I166" ca="1">INDIRECT("個票11!AI22")</f>
        <v>0</v>
      </c>
      <c r="K166">
        <v>9</v>
      </c>
      <c r="L166" cm="1">
        <f t="array" aca="1" ref="L166" ca="1">INDIRECT("個票9!H7")</f>
        <v>0</v>
      </c>
      <c r="M166" cm="1">
        <f t="array" aca="1" ref="M166" ca="1">INDIRECT("個票9!T7")</f>
        <v>0</v>
      </c>
      <c r="N166" t="str" cm="1">
        <f t="array" aca="1" ref="N166" ca="1">INDIRECT("個票9!A37")</f>
        <v>(オ)その他災害への備えとして必要と認められる経費</v>
      </c>
      <c r="O166" cm="1">
        <f t="array" aca="1" ref="O166" ca="1">INDIRECT("個票9!H37")</f>
        <v>0</v>
      </c>
      <c r="P166" cm="1">
        <f t="array" aca="1" ref="P166" ca="1">INDIRECT("個票9!M37")</f>
        <v>0</v>
      </c>
      <c r="Q166" t="str" cm="1">
        <f t="array" aca="1" ref="Q166" ca="1">INDIRECT("個票9!AD22")</f>
        <v/>
      </c>
      <c r="R166" cm="1">
        <f t="array" aca="1" ref="R166" ca="1">INDIRECT("個票9!AI22")</f>
        <v>0</v>
      </c>
    </row>
    <row r="167" spans="2:18" hidden="1">
      <c r="B167">
        <v>11</v>
      </c>
      <c r="C167" cm="1">
        <f t="array" aca="1" ref="C167" ca="1">INDIRECT("個票11!H7")</f>
        <v>0</v>
      </c>
      <c r="D167" cm="1">
        <f t="array" aca="1" ref="D167" ca="1">INDIRECT("個票11!T7")</f>
        <v>0</v>
      </c>
      <c r="E167" t="str" cm="1">
        <f t="array" aca="1" ref="E167" ca="1">INDIRECT("個票11!A28")</f>
        <v>(エ)業務用スポットクーラー（ヒーター）等の居室や浴室等における温度管理、湿度管理に必要な設備・物品等の購入等経費</v>
      </c>
      <c r="F167" cm="1">
        <f t="array" aca="1" ref="F167" ca="1">INDIRECT("個票11!H28")</f>
        <v>0</v>
      </c>
      <c r="G167" cm="1">
        <f t="array" aca="1" ref="G167" ca="1">INDIRECT("個票11!M28")</f>
        <v>0</v>
      </c>
      <c r="H167" t="str" cm="1">
        <f t="array" aca="1" ref="H167" ca="1">INDIRECT("個票11!AD22")</f>
        <v/>
      </c>
      <c r="I167" cm="1">
        <f t="array" aca="1" ref="I167" ca="1">INDIRECT("個票11!AI22")</f>
        <v>0</v>
      </c>
      <c r="K167">
        <v>9</v>
      </c>
      <c r="L167" cm="1">
        <f t="array" aca="1" ref="L167" ca="1">INDIRECT("個票9!H7")</f>
        <v>0</v>
      </c>
      <c r="M167" cm="1">
        <f t="array" aca="1" ref="M167" ca="1">INDIRECT("個票9!T7")</f>
        <v>0</v>
      </c>
      <c r="N167" t="str" cm="1">
        <f t="array" aca="1" ref="N167" ca="1">INDIRECT("個票9!A38")</f>
        <v>合計</v>
      </c>
      <c r="O167" cm="1">
        <f t="array" aca="1" ref="O167" ca="1">INDIRECT("個票9!H38")</f>
        <v>0</v>
      </c>
      <c r="P167" cm="1">
        <f t="array" aca="1" ref="P167" ca="1">INDIRECT("個票9!M38")</f>
        <v>0</v>
      </c>
      <c r="Q167" t="str" cm="1">
        <f t="array" aca="1" ref="Q167" ca="1">INDIRECT("個票9!AD22")</f>
        <v/>
      </c>
      <c r="R167" cm="1">
        <f t="array" aca="1" ref="R167" ca="1">INDIRECT("個票9!AI22")</f>
        <v>0</v>
      </c>
    </row>
    <row r="168" spans="2:18" hidden="1">
      <c r="B168">
        <v>11</v>
      </c>
      <c r="C168" cm="1">
        <f t="array" aca="1" ref="C168" ca="1">INDIRECT("個票11!H7")</f>
        <v>0</v>
      </c>
      <c r="D168" cm="1">
        <f t="array" aca="1" ref="D168" ca="1">INDIRECT("個票11!T7")</f>
        <v>0</v>
      </c>
      <c r="E168" t="str" cm="1">
        <f t="array" aca="1" ref="E168" ca="1">INDIRECT("個票11!A29")</f>
        <v>合計</v>
      </c>
      <c r="F168" cm="1">
        <f t="array" aca="1" ref="F168" ca="1">INDIRECT("個票11!H29")</f>
        <v>0</v>
      </c>
      <c r="G168" cm="1">
        <f t="array" aca="1" ref="G168" ca="1">INDIRECT("個票11!M29")</f>
        <v>0</v>
      </c>
      <c r="H168" t="str" cm="1">
        <f t="array" aca="1" ref="H168" ca="1">INDIRECT("個票11!AD22")</f>
        <v/>
      </c>
      <c r="I168" cm="1">
        <f t="array" aca="1" ref="I168" ca="1">INDIRECT("個票11!AI22")</f>
        <v>0</v>
      </c>
      <c r="K168">
        <v>10</v>
      </c>
      <c r="L168" cm="1">
        <f t="array" aca="1" ref="L168" ca="1">INDIRECT("個票10!H7")</f>
        <v>0</v>
      </c>
      <c r="M168" cm="1">
        <f t="array" aca="1" ref="M168" ca="1">INDIRECT("個票10!T7")</f>
        <v>0</v>
      </c>
      <c r="N168" t="str" cm="1">
        <f t="array" aca="1" ref="N168" ca="1">INDIRECT("個票10!A33")</f>
        <v>(ア)飲料水、食料品等の備蓄物資の購入等経費</v>
      </c>
      <c r="O168" cm="1">
        <f t="array" aca="1" ref="O168" ca="1">INDIRECT("個票10!H33")</f>
        <v>0</v>
      </c>
      <c r="P168" cm="1">
        <f t="array" aca="1" ref="P168" ca="1">INDIRECT("個票10!M33")</f>
        <v>0</v>
      </c>
      <c r="Q168" t="str" cm="1">
        <f t="array" aca="1" ref="Q168" ca="1">INDIRECT("個票10!AD22")</f>
        <v/>
      </c>
      <c r="R168" cm="1">
        <f t="array" aca="1" ref="R168" ca="1">INDIRECT("個票10!AI22")</f>
        <v>0</v>
      </c>
    </row>
    <row r="169" spans="2:18" hidden="1">
      <c r="B169">
        <v>12</v>
      </c>
      <c r="C169" cm="1">
        <f t="array" aca="1" ref="C169" ca="1">INDIRECT("個票12!H7")</f>
        <v>0</v>
      </c>
      <c r="D169" cm="1">
        <f t="array" aca="1" ref="D169" ca="1">INDIRECT("個票12!T7")</f>
        <v>0</v>
      </c>
      <c r="E169" t="str" cm="1">
        <f t="array" aca="1" ref="E169" ca="1">INDIRECT("個票12!A25")</f>
        <v>(ア)燃料費、有料道路通行料等の移動に伴い必要となる経費</v>
      </c>
      <c r="F169" cm="1">
        <f t="array" aca="1" ref="F169" ca="1">INDIRECT("個票12!H25")</f>
        <v>0</v>
      </c>
      <c r="G169" cm="1">
        <f t="array" aca="1" ref="G169" ca="1">INDIRECT("個票12!M25")</f>
        <v>0</v>
      </c>
      <c r="H169" t="str" cm="1">
        <f t="array" aca="1" ref="H169" ca="1">INDIRECT("個票12!AD22")</f>
        <v/>
      </c>
      <c r="I169" cm="1">
        <f t="array" aca="1" ref="I169" ca="1">INDIRECT("個票12!AI22")</f>
        <v>0</v>
      </c>
      <c r="K169">
        <v>10</v>
      </c>
      <c r="L169" cm="1">
        <f t="array" aca="1" ref="L169" ca="1">INDIRECT("個票10!H7")</f>
        <v>0</v>
      </c>
      <c r="M169" cm="1">
        <f t="array" aca="1" ref="M169" ca="1">INDIRECT("個票10!T7")</f>
        <v>0</v>
      </c>
      <c r="N169" t="str" cm="1">
        <f t="array" aca="1" ref="N169" ca="1">INDIRECT("個票10!A34")</f>
        <v>(イ)ポータブル発電機、ポータブル電源・蓄電池等の購入等経費</v>
      </c>
      <c r="O169" cm="1">
        <f t="array" aca="1" ref="O169" ca="1">INDIRECT("個票10!H34")</f>
        <v>0</v>
      </c>
      <c r="P169" cm="1">
        <f t="array" aca="1" ref="P169" ca="1">INDIRECT("個票10!M34")</f>
        <v>0</v>
      </c>
      <c r="Q169" t="str" cm="1">
        <f t="array" aca="1" ref="Q169" ca="1">INDIRECT("個票10!AD22")</f>
        <v/>
      </c>
      <c r="R169" cm="1">
        <f t="array" aca="1" ref="R169" ca="1">INDIRECT("個票10!AI22")</f>
        <v>0</v>
      </c>
    </row>
    <row r="170" spans="2:18" hidden="1">
      <c r="B170">
        <v>12</v>
      </c>
      <c r="C170" cm="1">
        <f t="array" aca="1" ref="C170" ca="1">INDIRECT("個票12!H7")</f>
        <v>0</v>
      </c>
      <c r="D170" cm="1">
        <f t="array" aca="1" ref="D170" ca="1">INDIRECT("個票12!T7")</f>
        <v>0</v>
      </c>
      <c r="E170" t="str" cm="1">
        <f t="array" aca="1" ref="E170" ca="1">INDIRECT("個票12!A26")</f>
        <v>(イ)ネッククーラー（ヒーター）等の猛暑・雪害対策用品の購入等経費</v>
      </c>
      <c r="F170" cm="1">
        <f t="array" aca="1" ref="F170" ca="1">INDIRECT("個票12!H26")</f>
        <v>0</v>
      </c>
      <c r="G170" cm="1">
        <f t="array" aca="1" ref="G170" ca="1">INDIRECT("個票12!M26")</f>
        <v>0</v>
      </c>
      <c r="H170" t="str" cm="1">
        <f t="array" aca="1" ref="H170" ca="1">INDIRECT("個票12!AD22")</f>
        <v/>
      </c>
      <c r="I170" cm="1">
        <f t="array" aca="1" ref="I170" ca="1">INDIRECT("個票12!AI22")</f>
        <v>0</v>
      </c>
      <c r="K170">
        <v>10</v>
      </c>
      <c r="L170" cm="1">
        <f t="array" aca="1" ref="L170" ca="1">INDIRECT("個票10!H7")</f>
        <v>0</v>
      </c>
      <c r="M170" cm="1">
        <f t="array" aca="1" ref="M170" ca="1">INDIRECT("個票10!T7")</f>
        <v>0</v>
      </c>
      <c r="N170" t="str" cm="1">
        <f t="array" aca="1" ref="N170" ca="1">INDIRECT("個票10!A35")</f>
        <v>(ウ)衛生用品、医療用品等の購入等経費</v>
      </c>
      <c r="O170" cm="1">
        <f t="array" aca="1" ref="O170" ca="1">INDIRECT("個票10!H35")</f>
        <v>0</v>
      </c>
      <c r="P170" cm="1">
        <f t="array" aca="1" ref="P170" ca="1">INDIRECT("個票10!M35")</f>
        <v>0</v>
      </c>
      <c r="Q170" t="str" cm="1">
        <f t="array" aca="1" ref="Q170" ca="1">INDIRECT("個票10!AD22")</f>
        <v/>
      </c>
      <c r="R170" cm="1">
        <f t="array" aca="1" ref="R170" ca="1">INDIRECT("個票10!AI22")</f>
        <v>0</v>
      </c>
    </row>
    <row r="171" spans="2:18" hidden="1">
      <c r="B171">
        <v>12</v>
      </c>
      <c r="C171" cm="1">
        <f t="array" aca="1" ref="C171" ca="1">INDIRECT("個票12!H7")</f>
        <v>0</v>
      </c>
      <c r="D171" cm="1">
        <f t="array" aca="1" ref="D171" ca="1">INDIRECT("個票12!T7")</f>
        <v>0</v>
      </c>
      <c r="E171" t="str" cm="1">
        <f t="array" aca="1" ref="E171" ca="1">INDIRECT("個票12!A27")</f>
        <v>(ウ)燃料費等の入居者・利用者の生活環境改善、職員の負担軽減・勤務環境改善に必要となる経費</v>
      </c>
      <c r="F171" cm="1">
        <f t="array" aca="1" ref="F171" ca="1">INDIRECT("個票12!H27")</f>
        <v>0</v>
      </c>
      <c r="G171" cm="1">
        <f t="array" aca="1" ref="G171" ca="1">INDIRECT("個票12!M27")</f>
        <v>0</v>
      </c>
      <c r="H171" t="str" cm="1">
        <f t="array" aca="1" ref="H171" ca="1">INDIRECT("個票12!AD22")</f>
        <v/>
      </c>
      <c r="I171" cm="1">
        <f t="array" aca="1" ref="I171" ca="1">INDIRECT("個票12!AI22")</f>
        <v>0</v>
      </c>
      <c r="K171">
        <v>10</v>
      </c>
      <c r="L171" cm="1">
        <f t="array" aca="1" ref="L171" ca="1">INDIRECT("個票10!H7")</f>
        <v>0</v>
      </c>
      <c r="M171" cm="1">
        <f t="array" aca="1" ref="M171" ca="1">INDIRECT("個票10!T7")</f>
        <v>0</v>
      </c>
      <c r="N171" t="str" cm="1">
        <f t="array" aca="1" ref="N171" ca="1">INDIRECT("個票10!A36")</f>
        <v>(エ)簡易浄水器、冷房機、暖房機、簡易トイレ、清潔保持のための用具等の購入等経費</v>
      </c>
      <c r="O171" cm="1">
        <f t="array" aca="1" ref="O171" ca="1">INDIRECT("個票10!H36")</f>
        <v>0</v>
      </c>
      <c r="P171" cm="1">
        <f t="array" aca="1" ref="P171" ca="1">INDIRECT("個票10!M36")</f>
        <v>0</v>
      </c>
      <c r="Q171" t="str" cm="1">
        <f t="array" aca="1" ref="Q171" ca="1">INDIRECT("個票10!AD22")</f>
        <v/>
      </c>
      <c r="R171" cm="1">
        <f t="array" aca="1" ref="R171" ca="1">INDIRECT("個票10!AI22")</f>
        <v>0</v>
      </c>
    </row>
    <row r="172" spans="2:18" hidden="1">
      <c r="B172">
        <v>12</v>
      </c>
      <c r="C172" cm="1">
        <f t="array" aca="1" ref="C172" ca="1">INDIRECT("個票12!H7")</f>
        <v>0</v>
      </c>
      <c r="D172" cm="1">
        <f t="array" aca="1" ref="D172" ca="1">INDIRECT("個票12!T7")</f>
        <v>0</v>
      </c>
      <c r="E172" t="str" cm="1">
        <f t="array" aca="1" ref="E172" ca="1">INDIRECT("個票12!A28")</f>
        <v>(エ)業務用スポットクーラー（ヒーター）等の居室や浴室等における温度管理、湿度管理に必要な設備・物品等の購入等経費</v>
      </c>
      <c r="F172" cm="1">
        <f t="array" aca="1" ref="F172" ca="1">INDIRECT("個票12!H28")</f>
        <v>0</v>
      </c>
      <c r="G172" cm="1">
        <f t="array" aca="1" ref="G172" ca="1">INDIRECT("個票12!M28")</f>
        <v>0</v>
      </c>
      <c r="H172" t="str" cm="1">
        <f t="array" aca="1" ref="H172" ca="1">INDIRECT("個票12!AD22")</f>
        <v/>
      </c>
      <c r="I172" cm="1">
        <f t="array" aca="1" ref="I172" ca="1">INDIRECT("個票12!AI22")</f>
        <v>0</v>
      </c>
      <c r="K172">
        <v>10</v>
      </c>
      <c r="L172" cm="1">
        <f t="array" aca="1" ref="L172" ca="1">INDIRECT("個票10!H7")</f>
        <v>0</v>
      </c>
      <c r="M172" cm="1">
        <f t="array" aca="1" ref="M172" ca="1">INDIRECT("個票10!T7")</f>
        <v>0</v>
      </c>
      <c r="N172" t="str" cm="1">
        <f t="array" aca="1" ref="N172" ca="1">INDIRECT("個票10!A37")</f>
        <v>(オ)その他災害への備えとして必要と認められる経費</v>
      </c>
      <c r="O172" cm="1">
        <f t="array" aca="1" ref="O172" ca="1">INDIRECT("個票10!H37")</f>
        <v>0</v>
      </c>
      <c r="P172" cm="1">
        <f t="array" aca="1" ref="P172" ca="1">INDIRECT("個票10!M37")</f>
        <v>0</v>
      </c>
      <c r="Q172" t="str" cm="1">
        <f t="array" aca="1" ref="Q172" ca="1">INDIRECT("個票10!AD22")</f>
        <v/>
      </c>
      <c r="R172" cm="1">
        <f t="array" aca="1" ref="R172" ca="1">INDIRECT("個票10!AI22")</f>
        <v>0</v>
      </c>
    </row>
    <row r="173" spans="2:18" hidden="1">
      <c r="B173">
        <v>12</v>
      </c>
      <c r="C173" cm="1">
        <f t="array" aca="1" ref="C173" ca="1">INDIRECT("個票12!H7")</f>
        <v>0</v>
      </c>
      <c r="D173" cm="1">
        <f t="array" aca="1" ref="D173" ca="1">INDIRECT("個票12!T7")</f>
        <v>0</v>
      </c>
      <c r="E173" t="str" cm="1">
        <f t="array" aca="1" ref="E173" ca="1">INDIRECT("個票12!A29")</f>
        <v>合計</v>
      </c>
      <c r="F173" cm="1">
        <f t="array" aca="1" ref="F173" ca="1">INDIRECT("個票12!H29")</f>
        <v>0</v>
      </c>
      <c r="G173" cm="1">
        <f t="array" aca="1" ref="G173" ca="1">INDIRECT("個票12!M29")</f>
        <v>0</v>
      </c>
      <c r="H173" t="str" cm="1">
        <f t="array" aca="1" ref="H173" ca="1">INDIRECT("個票12!AD22")</f>
        <v/>
      </c>
      <c r="I173" cm="1">
        <f t="array" aca="1" ref="I173" ca="1">INDIRECT("個票12!AI22")</f>
        <v>0</v>
      </c>
      <c r="K173">
        <v>10</v>
      </c>
      <c r="L173" cm="1">
        <f t="array" aca="1" ref="L173" ca="1">INDIRECT("個票10!H7")</f>
        <v>0</v>
      </c>
      <c r="M173" cm="1">
        <f t="array" aca="1" ref="M173" ca="1">INDIRECT("個票10!T7")</f>
        <v>0</v>
      </c>
      <c r="N173" t="str" cm="1">
        <f t="array" aca="1" ref="N173" ca="1">INDIRECT("個票10!A38")</f>
        <v>合計</v>
      </c>
      <c r="O173" cm="1">
        <f t="array" aca="1" ref="O173" ca="1">INDIRECT("個票10!H38")</f>
        <v>0</v>
      </c>
      <c r="P173" cm="1">
        <f t="array" aca="1" ref="P173" ca="1">INDIRECT("個票10!M38")</f>
        <v>0</v>
      </c>
      <c r="Q173" t="str" cm="1">
        <f t="array" aca="1" ref="Q173" ca="1">INDIRECT("個票10!AD22")</f>
        <v/>
      </c>
      <c r="R173" cm="1">
        <f t="array" aca="1" ref="R173" ca="1">INDIRECT("個票10!AI22")</f>
        <v>0</v>
      </c>
    </row>
    <row r="174" spans="2:18" hidden="1">
      <c r="B174">
        <v>13</v>
      </c>
      <c r="C174" cm="1">
        <f t="array" aca="1" ref="C174" ca="1">INDIRECT("個票13!H7")</f>
        <v>0</v>
      </c>
      <c r="D174" cm="1">
        <f t="array" aca="1" ref="D174" ca="1">INDIRECT("個票13!T7")</f>
        <v>0</v>
      </c>
      <c r="E174" t="str" cm="1">
        <f t="array" aca="1" ref="E174" ca="1">INDIRECT("個票13!A25")</f>
        <v>(ア)燃料費、有料道路通行料等の移動に伴い必要となる経費</v>
      </c>
      <c r="F174" cm="1">
        <f t="array" aca="1" ref="F174" ca="1">INDIRECT("個票13!H25")</f>
        <v>0</v>
      </c>
      <c r="G174" cm="1">
        <f t="array" aca="1" ref="G174" ca="1">INDIRECT("個票13!M25")</f>
        <v>0</v>
      </c>
      <c r="H174" t="str" cm="1">
        <f t="array" aca="1" ref="H174" ca="1">INDIRECT("個票13!AD22")</f>
        <v/>
      </c>
      <c r="I174" cm="1">
        <f t="array" aca="1" ref="I174" ca="1">INDIRECT("個票13!AI22")</f>
        <v>0</v>
      </c>
      <c r="K174">
        <v>11</v>
      </c>
      <c r="L174" cm="1">
        <f t="array" aca="1" ref="L174" ca="1">INDIRECT("個票11!H7")</f>
        <v>0</v>
      </c>
      <c r="M174" cm="1">
        <f t="array" aca="1" ref="M174" ca="1">INDIRECT("個票11!T7")</f>
        <v>0</v>
      </c>
      <c r="N174" t="str" cm="1">
        <f t="array" aca="1" ref="N174" ca="1">INDIRECT("個票11!A33")</f>
        <v>(ア)飲料水、食料品等の備蓄物資の購入等経費</v>
      </c>
      <c r="O174" cm="1">
        <f t="array" aca="1" ref="O174" ca="1">INDIRECT("個票11!H33")</f>
        <v>0</v>
      </c>
      <c r="P174" cm="1">
        <f t="array" aca="1" ref="P174" ca="1">INDIRECT("個票11!M33")</f>
        <v>0</v>
      </c>
      <c r="Q174" t="str" cm="1">
        <f t="array" aca="1" ref="Q174" ca="1">INDIRECT("個票11!AD22")</f>
        <v/>
      </c>
      <c r="R174" cm="1">
        <f t="array" aca="1" ref="R174" ca="1">INDIRECT("個票11!AI22")</f>
        <v>0</v>
      </c>
    </row>
    <row r="175" spans="2:18" hidden="1">
      <c r="B175">
        <v>13</v>
      </c>
      <c r="C175" cm="1">
        <f t="array" aca="1" ref="C175" ca="1">INDIRECT("個票13!H7")</f>
        <v>0</v>
      </c>
      <c r="D175" cm="1">
        <f t="array" aca="1" ref="D175" ca="1">INDIRECT("個票13!T7")</f>
        <v>0</v>
      </c>
      <c r="E175" t="str" cm="1">
        <f t="array" aca="1" ref="E175" ca="1">INDIRECT("個票13!A26")</f>
        <v>(イ)ネッククーラー（ヒーター）等の猛暑・雪害対策用品の購入等経費</v>
      </c>
      <c r="F175" cm="1">
        <f t="array" aca="1" ref="F175" ca="1">INDIRECT("個票13!H26")</f>
        <v>0</v>
      </c>
      <c r="G175" cm="1">
        <f t="array" aca="1" ref="G175" ca="1">INDIRECT("個票13!M26")</f>
        <v>0</v>
      </c>
      <c r="H175" t="str" cm="1">
        <f t="array" aca="1" ref="H175" ca="1">INDIRECT("個票13!AD22")</f>
        <v/>
      </c>
      <c r="I175" cm="1">
        <f t="array" aca="1" ref="I175" ca="1">INDIRECT("個票13!AI22")</f>
        <v>0</v>
      </c>
      <c r="K175">
        <v>11</v>
      </c>
      <c r="L175" cm="1">
        <f t="array" aca="1" ref="L175" ca="1">INDIRECT("個票11!H7")</f>
        <v>0</v>
      </c>
      <c r="M175" cm="1">
        <f t="array" aca="1" ref="M175" ca="1">INDIRECT("個票11!T7")</f>
        <v>0</v>
      </c>
      <c r="N175" t="str" cm="1">
        <f t="array" aca="1" ref="N175" ca="1">INDIRECT("個票11!A34")</f>
        <v>(イ)ポータブル発電機、ポータブル電源・蓄電池等の購入等経費</v>
      </c>
      <c r="O175" cm="1">
        <f t="array" aca="1" ref="O175" ca="1">INDIRECT("個票11!H34")</f>
        <v>0</v>
      </c>
      <c r="P175" cm="1">
        <f t="array" aca="1" ref="P175" ca="1">INDIRECT("個票11!M34")</f>
        <v>0</v>
      </c>
      <c r="Q175" t="str" cm="1">
        <f t="array" aca="1" ref="Q175" ca="1">INDIRECT("個票11!AD22")</f>
        <v/>
      </c>
      <c r="R175" cm="1">
        <f t="array" aca="1" ref="R175" ca="1">INDIRECT("個票11!AI22")</f>
        <v>0</v>
      </c>
    </row>
    <row r="176" spans="2:18" hidden="1">
      <c r="B176">
        <v>13</v>
      </c>
      <c r="C176" cm="1">
        <f t="array" aca="1" ref="C176" ca="1">INDIRECT("個票13!H7")</f>
        <v>0</v>
      </c>
      <c r="D176" cm="1">
        <f t="array" aca="1" ref="D176" ca="1">INDIRECT("個票13!T7")</f>
        <v>0</v>
      </c>
      <c r="E176" t="str" cm="1">
        <f t="array" aca="1" ref="E176" ca="1">INDIRECT("個票13!A27")</f>
        <v>(ウ)燃料費等の入居者・利用者の生活環境改善、職員の負担軽減・勤務環境改善に必要となる経費</v>
      </c>
      <c r="F176" cm="1">
        <f t="array" aca="1" ref="F176" ca="1">INDIRECT("個票13!H27")</f>
        <v>0</v>
      </c>
      <c r="G176" cm="1">
        <f t="array" aca="1" ref="G176" ca="1">INDIRECT("個票13!M27")</f>
        <v>0</v>
      </c>
      <c r="H176" t="str" cm="1">
        <f t="array" aca="1" ref="H176" ca="1">INDIRECT("個票13!AD22")</f>
        <v/>
      </c>
      <c r="I176" cm="1">
        <f t="array" aca="1" ref="I176" ca="1">INDIRECT("個票13!AI22")</f>
        <v>0</v>
      </c>
      <c r="K176">
        <v>11</v>
      </c>
      <c r="L176" cm="1">
        <f t="array" aca="1" ref="L176" ca="1">INDIRECT("個票11!H7")</f>
        <v>0</v>
      </c>
      <c r="M176" cm="1">
        <f t="array" aca="1" ref="M176" ca="1">INDIRECT("個票11!T7")</f>
        <v>0</v>
      </c>
      <c r="N176" t="str" cm="1">
        <f t="array" aca="1" ref="N176" ca="1">INDIRECT("個票11!A35")</f>
        <v>(ウ)衛生用品、医療用品等の購入等経費</v>
      </c>
      <c r="O176" cm="1">
        <f t="array" aca="1" ref="O176" ca="1">INDIRECT("個票11!H35")</f>
        <v>0</v>
      </c>
      <c r="P176" cm="1">
        <f t="array" aca="1" ref="P176" ca="1">INDIRECT("個票11!M35")</f>
        <v>0</v>
      </c>
      <c r="Q176" t="str" cm="1">
        <f t="array" aca="1" ref="Q176" ca="1">INDIRECT("個票11!AD22")</f>
        <v/>
      </c>
      <c r="R176" cm="1">
        <f t="array" aca="1" ref="R176" ca="1">INDIRECT("個票11!AI22")</f>
        <v>0</v>
      </c>
    </row>
    <row r="177" spans="2:18" hidden="1">
      <c r="B177">
        <v>13</v>
      </c>
      <c r="C177" cm="1">
        <f t="array" aca="1" ref="C177" ca="1">INDIRECT("個票13!H7")</f>
        <v>0</v>
      </c>
      <c r="D177" cm="1">
        <f t="array" aca="1" ref="D177" ca="1">INDIRECT("個票13!T7")</f>
        <v>0</v>
      </c>
      <c r="E177" t="str" cm="1">
        <f t="array" aca="1" ref="E177" ca="1">INDIRECT("個票13!A28")</f>
        <v>(エ)業務用スポットクーラー（ヒーター）等の居室や浴室等における温度管理、湿度管理に必要な設備・物品等の購入等経費</v>
      </c>
      <c r="F177" cm="1">
        <f t="array" aca="1" ref="F177" ca="1">INDIRECT("個票13!H28")</f>
        <v>0</v>
      </c>
      <c r="G177" cm="1">
        <f t="array" aca="1" ref="G177" ca="1">INDIRECT("個票13!M28")</f>
        <v>0</v>
      </c>
      <c r="H177" t="str" cm="1">
        <f t="array" aca="1" ref="H177" ca="1">INDIRECT("個票13!AD22")</f>
        <v/>
      </c>
      <c r="I177" cm="1">
        <f t="array" aca="1" ref="I177" ca="1">INDIRECT("個票13!AI22")</f>
        <v>0</v>
      </c>
      <c r="K177">
        <v>11</v>
      </c>
      <c r="L177" cm="1">
        <f t="array" aca="1" ref="L177" ca="1">INDIRECT("個票11!H7")</f>
        <v>0</v>
      </c>
      <c r="M177" cm="1">
        <f t="array" aca="1" ref="M177" ca="1">INDIRECT("個票11!T7")</f>
        <v>0</v>
      </c>
      <c r="N177" t="str" cm="1">
        <f t="array" aca="1" ref="N177" ca="1">INDIRECT("個票11!A36")</f>
        <v>(エ)簡易浄水器、冷房機、暖房機、簡易トイレ、清潔保持のための用具等の購入等経費</v>
      </c>
      <c r="O177" cm="1">
        <f t="array" aca="1" ref="O177" ca="1">INDIRECT("個票11!H36")</f>
        <v>0</v>
      </c>
      <c r="P177" cm="1">
        <f t="array" aca="1" ref="P177" ca="1">INDIRECT("個票11!M36")</f>
        <v>0</v>
      </c>
      <c r="Q177" t="str" cm="1">
        <f t="array" aca="1" ref="Q177" ca="1">INDIRECT("個票11!AD22")</f>
        <v/>
      </c>
      <c r="R177" cm="1">
        <f t="array" aca="1" ref="R177" ca="1">INDIRECT("個票11!AI22")</f>
        <v>0</v>
      </c>
    </row>
    <row r="178" spans="2:18" hidden="1">
      <c r="B178">
        <v>13</v>
      </c>
      <c r="C178" cm="1">
        <f t="array" aca="1" ref="C178" ca="1">INDIRECT("個票13!H7")</f>
        <v>0</v>
      </c>
      <c r="D178" cm="1">
        <f t="array" aca="1" ref="D178" ca="1">INDIRECT("個票13!T7")</f>
        <v>0</v>
      </c>
      <c r="E178" t="str" cm="1">
        <f t="array" aca="1" ref="E178" ca="1">INDIRECT("個票13!A29")</f>
        <v>合計</v>
      </c>
      <c r="F178" cm="1">
        <f t="array" aca="1" ref="F178" ca="1">INDIRECT("個票13!H29")</f>
        <v>0</v>
      </c>
      <c r="G178" cm="1">
        <f t="array" aca="1" ref="G178" ca="1">INDIRECT("個票13!M29")</f>
        <v>0</v>
      </c>
      <c r="H178" t="str" cm="1">
        <f t="array" aca="1" ref="H178" ca="1">INDIRECT("個票13!AD22")</f>
        <v/>
      </c>
      <c r="I178" cm="1">
        <f t="array" aca="1" ref="I178" ca="1">INDIRECT("個票13!AI22")</f>
        <v>0</v>
      </c>
      <c r="K178">
        <v>11</v>
      </c>
      <c r="L178" cm="1">
        <f t="array" aca="1" ref="L178" ca="1">INDIRECT("個票11!H7")</f>
        <v>0</v>
      </c>
      <c r="M178" cm="1">
        <f t="array" aca="1" ref="M178" ca="1">INDIRECT("個票11!T7")</f>
        <v>0</v>
      </c>
      <c r="N178" t="str" cm="1">
        <f t="array" aca="1" ref="N178" ca="1">INDIRECT("個票11!A37")</f>
        <v>(オ)その他災害への備えとして必要と認められる経費</v>
      </c>
      <c r="O178" cm="1">
        <f t="array" aca="1" ref="O178" ca="1">INDIRECT("個票11!H37")</f>
        <v>0</v>
      </c>
      <c r="P178" cm="1">
        <f t="array" aca="1" ref="P178" ca="1">INDIRECT("個票11!M37")</f>
        <v>0</v>
      </c>
      <c r="Q178" t="str" cm="1">
        <f t="array" aca="1" ref="Q178" ca="1">INDIRECT("個票11!AD22")</f>
        <v/>
      </c>
      <c r="R178" cm="1">
        <f t="array" aca="1" ref="R178" ca="1">INDIRECT("個票11!AI22")</f>
        <v>0</v>
      </c>
    </row>
    <row r="179" spans="2:18" hidden="1">
      <c r="B179">
        <v>14</v>
      </c>
      <c r="C179" cm="1">
        <f t="array" aca="1" ref="C179" ca="1">INDIRECT("個票14!H7")</f>
        <v>0</v>
      </c>
      <c r="D179" cm="1">
        <f t="array" aca="1" ref="D179" ca="1">INDIRECT("個票14!T7")</f>
        <v>0</v>
      </c>
      <c r="E179" t="str" cm="1">
        <f t="array" aca="1" ref="E179" ca="1">INDIRECT("個票14!A25")</f>
        <v>(ア)燃料費、有料道路通行料等の移動に伴い必要となる経費</v>
      </c>
      <c r="F179" cm="1">
        <f t="array" aca="1" ref="F179" ca="1">INDIRECT("個票14!H25")</f>
        <v>0</v>
      </c>
      <c r="G179" cm="1">
        <f t="array" aca="1" ref="G179" ca="1">INDIRECT("個票14!M25")</f>
        <v>0</v>
      </c>
      <c r="H179" t="str" cm="1">
        <f t="array" aca="1" ref="H179" ca="1">INDIRECT("個票14!AD22")</f>
        <v/>
      </c>
      <c r="I179" cm="1">
        <f t="array" aca="1" ref="I179" ca="1">INDIRECT("個票14!AI22")</f>
        <v>0</v>
      </c>
      <c r="K179">
        <v>11</v>
      </c>
      <c r="L179" cm="1">
        <f t="array" aca="1" ref="L179" ca="1">INDIRECT("個票11!H7")</f>
        <v>0</v>
      </c>
      <c r="M179" cm="1">
        <f t="array" aca="1" ref="M179" ca="1">INDIRECT("個票11!T7")</f>
        <v>0</v>
      </c>
      <c r="N179" t="str" cm="1">
        <f t="array" aca="1" ref="N179" ca="1">INDIRECT("個票11!A38")</f>
        <v>合計</v>
      </c>
      <c r="O179" cm="1">
        <f t="array" aca="1" ref="O179" ca="1">INDIRECT("個票11!H38")</f>
        <v>0</v>
      </c>
      <c r="P179" cm="1">
        <f t="array" aca="1" ref="P179" ca="1">INDIRECT("個票11!M38")</f>
        <v>0</v>
      </c>
      <c r="Q179" t="str" cm="1">
        <f t="array" aca="1" ref="Q179" ca="1">INDIRECT("個票11!AD22")</f>
        <v/>
      </c>
      <c r="R179" cm="1">
        <f t="array" aca="1" ref="R179" ca="1">INDIRECT("個票11!AI22")</f>
        <v>0</v>
      </c>
    </row>
    <row r="180" spans="2:18" hidden="1">
      <c r="B180">
        <v>14</v>
      </c>
      <c r="C180" cm="1">
        <f t="array" aca="1" ref="C180" ca="1">INDIRECT("個票14!H7")</f>
        <v>0</v>
      </c>
      <c r="D180" cm="1">
        <f t="array" aca="1" ref="D180" ca="1">INDIRECT("個票14!T7")</f>
        <v>0</v>
      </c>
      <c r="E180" t="str" cm="1">
        <f t="array" aca="1" ref="E180" ca="1">INDIRECT("個票14!A26")</f>
        <v>(イ)ネッククーラー（ヒーター）等の猛暑・雪害対策用品の購入等経費</v>
      </c>
      <c r="F180" cm="1">
        <f t="array" aca="1" ref="F180" ca="1">INDIRECT("個票14!H26")</f>
        <v>0</v>
      </c>
      <c r="G180" cm="1">
        <f t="array" aca="1" ref="G180" ca="1">INDIRECT("個票14!M26")</f>
        <v>0</v>
      </c>
      <c r="H180" t="str" cm="1">
        <f t="array" aca="1" ref="H180" ca="1">INDIRECT("個票14!AD22")</f>
        <v/>
      </c>
      <c r="I180" cm="1">
        <f t="array" aca="1" ref="I180" ca="1">INDIRECT("個票14!AI22")</f>
        <v>0</v>
      </c>
      <c r="K180">
        <v>12</v>
      </c>
      <c r="L180" cm="1">
        <f t="array" aca="1" ref="L180" ca="1">INDIRECT("個票12!H7")</f>
        <v>0</v>
      </c>
      <c r="M180" cm="1">
        <f t="array" aca="1" ref="M180" ca="1">INDIRECT("個票12!T7")</f>
        <v>0</v>
      </c>
      <c r="N180" t="str" cm="1">
        <f t="array" aca="1" ref="N180" ca="1">INDIRECT("個票12!A33")</f>
        <v>(ア)飲料水、食料品等の備蓄物資の購入等経費</v>
      </c>
      <c r="O180" cm="1">
        <f t="array" aca="1" ref="O180" ca="1">INDIRECT("個票12!H33")</f>
        <v>0</v>
      </c>
      <c r="P180" cm="1">
        <f t="array" aca="1" ref="P180" ca="1">INDIRECT("個票12!M33")</f>
        <v>0</v>
      </c>
      <c r="Q180" t="str" cm="1">
        <f t="array" aca="1" ref="Q180" ca="1">INDIRECT("個票12!AD22")</f>
        <v/>
      </c>
      <c r="R180" cm="1">
        <f t="array" aca="1" ref="R180" ca="1">INDIRECT("個票12!AI22")</f>
        <v>0</v>
      </c>
    </row>
    <row r="181" spans="2:18" hidden="1">
      <c r="B181">
        <v>14</v>
      </c>
      <c r="C181" cm="1">
        <f t="array" aca="1" ref="C181" ca="1">INDIRECT("個票14!H7")</f>
        <v>0</v>
      </c>
      <c r="D181" cm="1">
        <f t="array" aca="1" ref="D181" ca="1">INDIRECT("個票14!T7")</f>
        <v>0</v>
      </c>
      <c r="E181" t="str" cm="1">
        <f t="array" aca="1" ref="E181" ca="1">INDIRECT("個票14!A27")</f>
        <v>(ウ)燃料費等の入居者・利用者の生活環境改善、職員の負担軽減・勤務環境改善に必要となる経費</v>
      </c>
      <c r="F181" cm="1">
        <f t="array" aca="1" ref="F181" ca="1">INDIRECT("個票14!H27")</f>
        <v>0</v>
      </c>
      <c r="G181" cm="1">
        <f t="array" aca="1" ref="G181" ca="1">INDIRECT("個票14!M27")</f>
        <v>0</v>
      </c>
      <c r="H181" t="str" cm="1">
        <f t="array" aca="1" ref="H181" ca="1">INDIRECT("個票14!AD22")</f>
        <v/>
      </c>
      <c r="I181" cm="1">
        <f t="array" aca="1" ref="I181" ca="1">INDIRECT("個票14!AI22")</f>
        <v>0</v>
      </c>
      <c r="K181">
        <v>12</v>
      </c>
      <c r="L181" cm="1">
        <f t="array" aca="1" ref="L181" ca="1">INDIRECT("個票12!H7")</f>
        <v>0</v>
      </c>
      <c r="M181" cm="1">
        <f t="array" aca="1" ref="M181" ca="1">INDIRECT("個票12!T7")</f>
        <v>0</v>
      </c>
      <c r="N181" t="str" cm="1">
        <f t="array" aca="1" ref="N181" ca="1">INDIRECT("個票12!A34")</f>
        <v>(イ)ポータブル発電機、ポータブル電源・蓄電池等の購入等経費</v>
      </c>
      <c r="O181" cm="1">
        <f t="array" aca="1" ref="O181" ca="1">INDIRECT("個票12!H34")</f>
        <v>0</v>
      </c>
      <c r="P181" cm="1">
        <f t="array" aca="1" ref="P181" ca="1">INDIRECT("個票12!M34")</f>
        <v>0</v>
      </c>
      <c r="Q181" t="str" cm="1">
        <f t="array" aca="1" ref="Q181" ca="1">INDIRECT("個票12!AD22")</f>
        <v/>
      </c>
      <c r="R181" cm="1">
        <f t="array" aca="1" ref="R181" ca="1">INDIRECT("個票12!AI22")</f>
        <v>0</v>
      </c>
    </row>
    <row r="182" spans="2:18" hidden="1">
      <c r="B182">
        <v>14</v>
      </c>
      <c r="C182" cm="1">
        <f t="array" aca="1" ref="C182" ca="1">INDIRECT("個票14!H7")</f>
        <v>0</v>
      </c>
      <c r="D182" cm="1">
        <f t="array" aca="1" ref="D182" ca="1">INDIRECT("個票14!T7")</f>
        <v>0</v>
      </c>
      <c r="E182" t="str" cm="1">
        <f t="array" aca="1" ref="E182" ca="1">INDIRECT("個票14!A28")</f>
        <v>(エ)業務用スポットクーラー（ヒーター）等の居室や浴室等における温度管理、湿度管理に必要な設備・物品等の購入等経費</v>
      </c>
      <c r="F182" cm="1">
        <f t="array" aca="1" ref="F182" ca="1">INDIRECT("個票14!H28")</f>
        <v>0</v>
      </c>
      <c r="G182" cm="1">
        <f t="array" aca="1" ref="G182" ca="1">INDIRECT("個票14!M28")</f>
        <v>0</v>
      </c>
      <c r="H182" t="str" cm="1">
        <f t="array" aca="1" ref="H182" ca="1">INDIRECT("個票14!AD22")</f>
        <v/>
      </c>
      <c r="I182" cm="1">
        <f t="array" aca="1" ref="I182" ca="1">INDIRECT("個票14!AI22")</f>
        <v>0</v>
      </c>
      <c r="K182">
        <v>12</v>
      </c>
      <c r="L182" cm="1">
        <f t="array" aca="1" ref="L182" ca="1">INDIRECT("個票12!H7")</f>
        <v>0</v>
      </c>
      <c r="M182" cm="1">
        <f t="array" aca="1" ref="M182" ca="1">INDIRECT("個票12!T7")</f>
        <v>0</v>
      </c>
      <c r="N182" t="str" cm="1">
        <f t="array" aca="1" ref="N182" ca="1">INDIRECT("個票12!A35")</f>
        <v>(ウ)衛生用品、医療用品等の購入等経費</v>
      </c>
      <c r="O182" cm="1">
        <f t="array" aca="1" ref="O182" ca="1">INDIRECT("個票12!H35")</f>
        <v>0</v>
      </c>
      <c r="P182" cm="1">
        <f t="array" aca="1" ref="P182" ca="1">INDIRECT("個票12!M35")</f>
        <v>0</v>
      </c>
      <c r="Q182" t="str" cm="1">
        <f t="array" aca="1" ref="Q182" ca="1">INDIRECT("個票12!AD22")</f>
        <v/>
      </c>
      <c r="R182" cm="1">
        <f t="array" aca="1" ref="R182" ca="1">INDIRECT("個票12!AI22")</f>
        <v>0</v>
      </c>
    </row>
    <row r="183" spans="2:18" hidden="1">
      <c r="B183">
        <v>14</v>
      </c>
      <c r="C183" cm="1">
        <f t="array" aca="1" ref="C183" ca="1">INDIRECT("個票14!H7")</f>
        <v>0</v>
      </c>
      <c r="D183" cm="1">
        <f t="array" aca="1" ref="D183" ca="1">INDIRECT("個票14!T7")</f>
        <v>0</v>
      </c>
      <c r="E183" t="str" cm="1">
        <f t="array" aca="1" ref="E183" ca="1">INDIRECT("個票14!A29")</f>
        <v>合計</v>
      </c>
      <c r="F183" cm="1">
        <f t="array" aca="1" ref="F183" ca="1">INDIRECT("個票14!H29")</f>
        <v>0</v>
      </c>
      <c r="G183" cm="1">
        <f t="array" aca="1" ref="G183" ca="1">INDIRECT("個票14!M29")</f>
        <v>0</v>
      </c>
      <c r="H183" t="str" cm="1">
        <f t="array" aca="1" ref="H183" ca="1">INDIRECT("個票14!AD22")</f>
        <v/>
      </c>
      <c r="I183" cm="1">
        <f t="array" aca="1" ref="I183" ca="1">INDIRECT("個票14!AI22")</f>
        <v>0</v>
      </c>
      <c r="K183">
        <v>12</v>
      </c>
      <c r="L183" cm="1">
        <f t="array" aca="1" ref="L183" ca="1">INDIRECT("個票12!H7")</f>
        <v>0</v>
      </c>
      <c r="M183" cm="1">
        <f t="array" aca="1" ref="M183" ca="1">INDIRECT("個票12!T7")</f>
        <v>0</v>
      </c>
      <c r="N183" t="str" cm="1">
        <f t="array" aca="1" ref="N183" ca="1">INDIRECT("個票12!A36")</f>
        <v>(エ)簡易浄水器、冷房機、暖房機、簡易トイレ、清潔保持のための用具等の購入等経費</v>
      </c>
      <c r="O183" cm="1">
        <f t="array" aca="1" ref="O183" ca="1">INDIRECT("個票12!H36")</f>
        <v>0</v>
      </c>
      <c r="P183" cm="1">
        <f t="array" aca="1" ref="P183" ca="1">INDIRECT("個票12!M36")</f>
        <v>0</v>
      </c>
      <c r="Q183" t="str" cm="1">
        <f t="array" aca="1" ref="Q183" ca="1">INDIRECT("個票12!AD22")</f>
        <v/>
      </c>
      <c r="R183" cm="1">
        <f t="array" aca="1" ref="R183" ca="1">INDIRECT("個票12!AI22")</f>
        <v>0</v>
      </c>
    </row>
    <row r="184" spans="2:18" hidden="1">
      <c r="B184">
        <v>15</v>
      </c>
      <c r="C184" cm="1">
        <f t="array" aca="1" ref="C184" ca="1">INDIRECT("個票15!H7")</f>
        <v>0</v>
      </c>
      <c r="D184" cm="1">
        <f t="array" aca="1" ref="D184" ca="1">INDIRECT("個票15!T7")</f>
        <v>0</v>
      </c>
      <c r="E184" t="str" cm="1">
        <f t="array" aca="1" ref="E184" ca="1">INDIRECT("個票15!A25")</f>
        <v>(ア)燃料費、有料道路通行料等の移動に伴い必要となる経費</v>
      </c>
      <c r="F184" cm="1">
        <f t="array" aca="1" ref="F184" ca="1">INDIRECT("個票15!H25")</f>
        <v>0</v>
      </c>
      <c r="G184" cm="1">
        <f t="array" aca="1" ref="G184" ca="1">INDIRECT("個票15!M25")</f>
        <v>0</v>
      </c>
      <c r="H184" t="str" cm="1">
        <f t="array" aca="1" ref="H184" ca="1">INDIRECT("個票15!AD22")</f>
        <v/>
      </c>
      <c r="I184" cm="1">
        <f t="array" aca="1" ref="I184" ca="1">INDIRECT("個票15!AI22")</f>
        <v>0</v>
      </c>
      <c r="K184">
        <v>12</v>
      </c>
      <c r="L184" cm="1">
        <f t="array" aca="1" ref="L184" ca="1">INDIRECT("個票12!H7")</f>
        <v>0</v>
      </c>
      <c r="M184" cm="1">
        <f t="array" aca="1" ref="M184" ca="1">INDIRECT("個票12!T7")</f>
        <v>0</v>
      </c>
      <c r="N184" t="str" cm="1">
        <f t="array" aca="1" ref="N184" ca="1">INDIRECT("個票12!A37")</f>
        <v>(オ)その他災害への備えとして必要と認められる経費</v>
      </c>
      <c r="O184" cm="1">
        <f t="array" aca="1" ref="O184" ca="1">INDIRECT("個票12!H37")</f>
        <v>0</v>
      </c>
      <c r="P184" cm="1">
        <f t="array" aca="1" ref="P184" ca="1">INDIRECT("個票12!M37")</f>
        <v>0</v>
      </c>
      <c r="Q184" t="str" cm="1">
        <f t="array" aca="1" ref="Q184" ca="1">INDIRECT("個票12!AD22")</f>
        <v/>
      </c>
      <c r="R184" cm="1">
        <f t="array" aca="1" ref="R184" ca="1">INDIRECT("個票12!AI22")</f>
        <v>0</v>
      </c>
    </row>
    <row r="185" spans="2:18" hidden="1">
      <c r="B185">
        <v>15</v>
      </c>
      <c r="C185" cm="1">
        <f t="array" aca="1" ref="C185" ca="1">INDIRECT("個票15!H7")</f>
        <v>0</v>
      </c>
      <c r="D185" cm="1">
        <f t="array" aca="1" ref="D185" ca="1">INDIRECT("個票15!T7")</f>
        <v>0</v>
      </c>
      <c r="E185" t="str" cm="1">
        <f t="array" aca="1" ref="E185" ca="1">INDIRECT("個票15!A26")</f>
        <v>(イ)ネッククーラー（ヒーター）等の猛暑・雪害対策用品の購入等経費</v>
      </c>
      <c r="F185" cm="1">
        <f t="array" aca="1" ref="F185" ca="1">INDIRECT("個票15!H26")</f>
        <v>0</v>
      </c>
      <c r="G185" cm="1">
        <f t="array" aca="1" ref="G185" ca="1">INDIRECT("個票15!M26")</f>
        <v>0</v>
      </c>
      <c r="H185" t="str" cm="1">
        <f t="array" aca="1" ref="H185" ca="1">INDIRECT("個票15!AD22")</f>
        <v/>
      </c>
      <c r="I185" cm="1">
        <f t="array" aca="1" ref="I185" ca="1">INDIRECT("個票15!AI22")</f>
        <v>0</v>
      </c>
      <c r="K185">
        <v>12</v>
      </c>
      <c r="L185" cm="1">
        <f t="array" aca="1" ref="L185" ca="1">INDIRECT("個票12!H7")</f>
        <v>0</v>
      </c>
      <c r="M185" cm="1">
        <f t="array" aca="1" ref="M185" ca="1">INDIRECT("個票12!T7")</f>
        <v>0</v>
      </c>
      <c r="N185" t="str" cm="1">
        <f t="array" aca="1" ref="N185" ca="1">INDIRECT("個票12!A38")</f>
        <v>合計</v>
      </c>
      <c r="O185" cm="1">
        <f t="array" aca="1" ref="O185" ca="1">INDIRECT("個票12!H38")</f>
        <v>0</v>
      </c>
      <c r="P185" cm="1">
        <f t="array" aca="1" ref="P185" ca="1">INDIRECT("個票12!M38")</f>
        <v>0</v>
      </c>
      <c r="Q185" t="str" cm="1">
        <f t="array" aca="1" ref="Q185" ca="1">INDIRECT("個票12!AD22")</f>
        <v/>
      </c>
      <c r="R185" cm="1">
        <f t="array" aca="1" ref="R185" ca="1">INDIRECT("個票12!AI22")</f>
        <v>0</v>
      </c>
    </row>
    <row r="186" spans="2:18" hidden="1">
      <c r="B186">
        <v>15</v>
      </c>
      <c r="C186" cm="1">
        <f t="array" aca="1" ref="C186" ca="1">INDIRECT("個票15!H7")</f>
        <v>0</v>
      </c>
      <c r="D186" cm="1">
        <f t="array" aca="1" ref="D186" ca="1">INDIRECT("個票15!T7")</f>
        <v>0</v>
      </c>
      <c r="E186" t="str" cm="1">
        <f t="array" aca="1" ref="E186" ca="1">INDIRECT("個票15!A27")</f>
        <v>(ウ)燃料費等の入居者・利用者の生活環境改善、職員の負担軽減・勤務環境改善に必要となる経費</v>
      </c>
      <c r="F186" cm="1">
        <f t="array" aca="1" ref="F186" ca="1">INDIRECT("個票15!H27")</f>
        <v>0</v>
      </c>
      <c r="G186" cm="1">
        <f t="array" aca="1" ref="G186" ca="1">INDIRECT("個票15!M27")</f>
        <v>0</v>
      </c>
      <c r="H186" t="str" cm="1">
        <f t="array" aca="1" ref="H186" ca="1">INDIRECT("個票15!AD22")</f>
        <v/>
      </c>
      <c r="I186" cm="1">
        <f t="array" aca="1" ref="I186" ca="1">INDIRECT("個票15!AI22")</f>
        <v>0</v>
      </c>
      <c r="K186">
        <v>13</v>
      </c>
      <c r="L186" cm="1">
        <f t="array" aca="1" ref="L186" ca="1">INDIRECT("個票13!H7")</f>
        <v>0</v>
      </c>
      <c r="M186" cm="1">
        <f t="array" aca="1" ref="M186" ca="1">INDIRECT("個票13!T7")</f>
        <v>0</v>
      </c>
      <c r="N186" t="str" cm="1">
        <f t="array" aca="1" ref="N186" ca="1">INDIRECT("個票13!A33")</f>
        <v>(ア)飲料水、食料品等の備蓄物資の購入等経費</v>
      </c>
      <c r="O186" cm="1">
        <f t="array" aca="1" ref="O186" ca="1">INDIRECT("個票13!H33")</f>
        <v>0</v>
      </c>
      <c r="P186" cm="1">
        <f t="array" aca="1" ref="P186" ca="1">INDIRECT("個票13!M33")</f>
        <v>0</v>
      </c>
      <c r="Q186" t="str" cm="1">
        <f t="array" aca="1" ref="Q186" ca="1">INDIRECT("個票13!AD22")</f>
        <v/>
      </c>
      <c r="R186" cm="1">
        <f t="array" aca="1" ref="R186" ca="1">INDIRECT("個票13!AI22")</f>
        <v>0</v>
      </c>
    </row>
    <row r="187" spans="2:18" hidden="1">
      <c r="B187">
        <v>15</v>
      </c>
      <c r="C187" cm="1">
        <f t="array" aca="1" ref="C187" ca="1">INDIRECT("個票15!H7")</f>
        <v>0</v>
      </c>
      <c r="D187" cm="1">
        <f t="array" aca="1" ref="D187" ca="1">INDIRECT("個票15!T7")</f>
        <v>0</v>
      </c>
      <c r="E187" t="str" cm="1">
        <f t="array" aca="1" ref="E187" ca="1">INDIRECT("個票15!A28")</f>
        <v>(エ)業務用スポットクーラー（ヒーター）等の居室や浴室等における温度管理、湿度管理に必要な設備・物品等の購入等経費</v>
      </c>
      <c r="F187" cm="1">
        <f t="array" aca="1" ref="F187" ca="1">INDIRECT("個票15!H28")</f>
        <v>0</v>
      </c>
      <c r="G187" cm="1">
        <f t="array" aca="1" ref="G187" ca="1">INDIRECT("個票15!M28")</f>
        <v>0</v>
      </c>
      <c r="H187" t="str" cm="1">
        <f t="array" aca="1" ref="H187" ca="1">INDIRECT("個票15!AD22")</f>
        <v/>
      </c>
      <c r="I187" cm="1">
        <f t="array" aca="1" ref="I187" ca="1">INDIRECT("個票15!AI22")</f>
        <v>0</v>
      </c>
      <c r="K187">
        <v>13</v>
      </c>
      <c r="L187" cm="1">
        <f t="array" aca="1" ref="L187" ca="1">INDIRECT("個票13!H7")</f>
        <v>0</v>
      </c>
      <c r="M187" cm="1">
        <f t="array" aca="1" ref="M187" ca="1">INDIRECT("個票13!T7")</f>
        <v>0</v>
      </c>
      <c r="N187" t="str" cm="1">
        <f t="array" aca="1" ref="N187" ca="1">INDIRECT("個票13!A34")</f>
        <v>(イ)ポータブル発電機、ポータブル電源・蓄電池等の購入等経費</v>
      </c>
      <c r="O187" cm="1">
        <f t="array" aca="1" ref="O187" ca="1">INDIRECT("個票13!H34")</f>
        <v>0</v>
      </c>
      <c r="P187" cm="1">
        <f t="array" aca="1" ref="P187" ca="1">INDIRECT("個票13!M34")</f>
        <v>0</v>
      </c>
      <c r="Q187" t="str" cm="1">
        <f t="array" aca="1" ref="Q187" ca="1">INDIRECT("個票13!AD22")</f>
        <v/>
      </c>
      <c r="R187" cm="1">
        <f t="array" aca="1" ref="R187" ca="1">INDIRECT("個票13!AI22")</f>
        <v>0</v>
      </c>
    </row>
    <row r="188" spans="2:18" hidden="1">
      <c r="B188">
        <v>15</v>
      </c>
      <c r="C188" cm="1">
        <f t="array" aca="1" ref="C188" ca="1">INDIRECT("個票15!H7")</f>
        <v>0</v>
      </c>
      <c r="D188" cm="1">
        <f t="array" aca="1" ref="D188" ca="1">INDIRECT("個票15!T7")</f>
        <v>0</v>
      </c>
      <c r="E188" t="str" cm="1">
        <f t="array" aca="1" ref="E188" ca="1">INDIRECT("個票15!A29")</f>
        <v>合計</v>
      </c>
      <c r="F188" cm="1">
        <f t="array" aca="1" ref="F188" ca="1">INDIRECT("個票15!H29")</f>
        <v>0</v>
      </c>
      <c r="G188" cm="1">
        <f t="array" aca="1" ref="G188" ca="1">INDIRECT("個票15!M29")</f>
        <v>0</v>
      </c>
      <c r="H188" t="str" cm="1">
        <f t="array" aca="1" ref="H188" ca="1">INDIRECT("個票15!AD22")</f>
        <v/>
      </c>
      <c r="I188" cm="1">
        <f t="array" aca="1" ref="I188" ca="1">INDIRECT("個票15!AI22")</f>
        <v>0</v>
      </c>
      <c r="K188">
        <v>13</v>
      </c>
      <c r="L188" cm="1">
        <f t="array" aca="1" ref="L188" ca="1">INDIRECT("個票13!H7")</f>
        <v>0</v>
      </c>
      <c r="M188" cm="1">
        <f t="array" aca="1" ref="M188" ca="1">INDIRECT("個票13!T7")</f>
        <v>0</v>
      </c>
      <c r="N188" t="str" cm="1">
        <f t="array" aca="1" ref="N188" ca="1">INDIRECT("個票13!A35")</f>
        <v>(ウ)衛生用品、医療用品等の購入等経費</v>
      </c>
      <c r="O188" cm="1">
        <f t="array" aca="1" ref="O188" ca="1">INDIRECT("個票13!H35")</f>
        <v>0</v>
      </c>
      <c r="P188" cm="1">
        <f t="array" aca="1" ref="P188" ca="1">INDIRECT("個票13!M35")</f>
        <v>0</v>
      </c>
      <c r="Q188" t="str" cm="1">
        <f t="array" aca="1" ref="Q188" ca="1">INDIRECT("個票13!AD22")</f>
        <v/>
      </c>
      <c r="R188" cm="1">
        <f t="array" aca="1" ref="R188" ca="1">INDIRECT("個票13!AI22")</f>
        <v>0</v>
      </c>
    </row>
    <row r="189" spans="2:18" hidden="1">
      <c r="B189">
        <v>16</v>
      </c>
      <c r="C189" cm="1">
        <f t="array" aca="1" ref="C189" ca="1">INDIRECT("個票16!H7")</f>
        <v>0</v>
      </c>
      <c r="D189" cm="1">
        <f t="array" aca="1" ref="D189" ca="1">INDIRECT("個票16!T7")</f>
        <v>0</v>
      </c>
      <c r="E189" t="str" cm="1">
        <f t="array" aca="1" ref="E189" ca="1">INDIRECT("個票16!A25")</f>
        <v>(ア)燃料費、有料道路通行料等の移動に伴い必要となる経費</v>
      </c>
      <c r="F189" cm="1">
        <f t="array" aca="1" ref="F189" ca="1">INDIRECT("個票16!H25")</f>
        <v>0</v>
      </c>
      <c r="G189" cm="1">
        <f t="array" aca="1" ref="G189" ca="1">INDIRECT("個票16!M25")</f>
        <v>0</v>
      </c>
      <c r="H189" t="str" cm="1">
        <f t="array" aca="1" ref="H189" ca="1">INDIRECT("個票16!AD22")</f>
        <v/>
      </c>
      <c r="I189" cm="1">
        <f t="array" aca="1" ref="I189" ca="1">INDIRECT("個票16!AI22")</f>
        <v>0</v>
      </c>
      <c r="K189">
        <v>13</v>
      </c>
      <c r="L189" cm="1">
        <f t="array" aca="1" ref="L189" ca="1">INDIRECT("個票13!H7")</f>
        <v>0</v>
      </c>
      <c r="M189" cm="1">
        <f t="array" aca="1" ref="M189" ca="1">INDIRECT("個票13!T7")</f>
        <v>0</v>
      </c>
      <c r="N189" t="str" cm="1">
        <f t="array" aca="1" ref="N189" ca="1">INDIRECT("個票13!A36")</f>
        <v>(エ)簡易浄水器、冷房機、暖房機、簡易トイレ、清潔保持のための用具等の購入等経費</v>
      </c>
      <c r="O189" cm="1">
        <f t="array" aca="1" ref="O189" ca="1">INDIRECT("個票13!H36")</f>
        <v>0</v>
      </c>
      <c r="P189" cm="1">
        <f t="array" aca="1" ref="P189" ca="1">INDIRECT("個票13!M36")</f>
        <v>0</v>
      </c>
      <c r="Q189" t="str" cm="1">
        <f t="array" aca="1" ref="Q189" ca="1">INDIRECT("個票13!AD22")</f>
        <v/>
      </c>
      <c r="R189" cm="1">
        <f t="array" aca="1" ref="R189" ca="1">INDIRECT("個票13!AI22")</f>
        <v>0</v>
      </c>
    </row>
    <row r="190" spans="2:18" hidden="1">
      <c r="B190">
        <v>16</v>
      </c>
      <c r="C190" cm="1">
        <f t="array" aca="1" ref="C190" ca="1">INDIRECT("個票16!H7")</f>
        <v>0</v>
      </c>
      <c r="D190" cm="1">
        <f t="array" aca="1" ref="D190" ca="1">INDIRECT("個票16!T7")</f>
        <v>0</v>
      </c>
      <c r="E190" t="str" cm="1">
        <f t="array" aca="1" ref="E190" ca="1">INDIRECT("個票16!A26")</f>
        <v>(イ)ネッククーラー（ヒーター）等の猛暑・雪害対策用品の購入等経費</v>
      </c>
      <c r="F190" cm="1">
        <f t="array" aca="1" ref="F190" ca="1">INDIRECT("個票16!H26")</f>
        <v>0</v>
      </c>
      <c r="G190" cm="1">
        <f t="array" aca="1" ref="G190" ca="1">INDIRECT("個票16!M26")</f>
        <v>0</v>
      </c>
      <c r="H190" t="str" cm="1">
        <f t="array" aca="1" ref="H190" ca="1">INDIRECT("個票16!AD22")</f>
        <v/>
      </c>
      <c r="I190" cm="1">
        <f t="array" aca="1" ref="I190" ca="1">INDIRECT("個票16!AI22")</f>
        <v>0</v>
      </c>
      <c r="K190">
        <v>13</v>
      </c>
      <c r="L190" cm="1">
        <f t="array" aca="1" ref="L190" ca="1">INDIRECT("個票13!H7")</f>
        <v>0</v>
      </c>
      <c r="M190" cm="1">
        <f t="array" aca="1" ref="M190" ca="1">INDIRECT("個票13!T7")</f>
        <v>0</v>
      </c>
      <c r="N190" t="str" cm="1">
        <f t="array" aca="1" ref="N190" ca="1">INDIRECT("個票13!A37")</f>
        <v>(オ)その他災害への備えとして必要と認められる経費</v>
      </c>
      <c r="O190" cm="1">
        <f t="array" aca="1" ref="O190" ca="1">INDIRECT("個票13!H37")</f>
        <v>0</v>
      </c>
      <c r="P190" cm="1">
        <f t="array" aca="1" ref="P190" ca="1">INDIRECT("個票13!M37")</f>
        <v>0</v>
      </c>
      <c r="Q190" t="str" cm="1">
        <f t="array" aca="1" ref="Q190" ca="1">INDIRECT("個票13!AD22")</f>
        <v/>
      </c>
      <c r="R190" cm="1">
        <f t="array" aca="1" ref="R190" ca="1">INDIRECT("個票13!AI22")</f>
        <v>0</v>
      </c>
    </row>
    <row r="191" spans="2:18" hidden="1">
      <c r="B191">
        <v>16</v>
      </c>
      <c r="C191" cm="1">
        <f t="array" aca="1" ref="C191" ca="1">INDIRECT("個票16!H7")</f>
        <v>0</v>
      </c>
      <c r="D191" cm="1">
        <f t="array" aca="1" ref="D191" ca="1">INDIRECT("個票16!T7")</f>
        <v>0</v>
      </c>
      <c r="E191" t="str" cm="1">
        <f t="array" aca="1" ref="E191" ca="1">INDIRECT("個票16!A27")</f>
        <v>(ウ)燃料費等の入居者・利用者の生活環境改善、職員の負担軽減・勤務環境改善に必要となる経費</v>
      </c>
      <c r="F191" cm="1">
        <f t="array" aca="1" ref="F191" ca="1">INDIRECT("個票16!H27")</f>
        <v>0</v>
      </c>
      <c r="G191" cm="1">
        <f t="array" aca="1" ref="G191" ca="1">INDIRECT("個票16!M27")</f>
        <v>0</v>
      </c>
      <c r="H191" t="str" cm="1">
        <f t="array" aca="1" ref="H191" ca="1">INDIRECT("個票16!AD22")</f>
        <v/>
      </c>
      <c r="I191" cm="1">
        <f t="array" aca="1" ref="I191" ca="1">INDIRECT("個票16!AI22")</f>
        <v>0</v>
      </c>
      <c r="K191">
        <v>13</v>
      </c>
      <c r="L191" cm="1">
        <f t="array" aca="1" ref="L191" ca="1">INDIRECT("個票13!H7")</f>
        <v>0</v>
      </c>
      <c r="M191" cm="1">
        <f t="array" aca="1" ref="M191" ca="1">INDIRECT("個票13!T7")</f>
        <v>0</v>
      </c>
      <c r="N191" t="str" cm="1">
        <f t="array" aca="1" ref="N191" ca="1">INDIRECT("個票13!A38")</f>
        <v>合計</v>
      </c>
      <c r="O191" cm="1">
        <f t="array" aca="1" ref="O191" ca="1">INDIRECT("個票13!H38")</f>
        <v>0</v>
      </c>
      <c r="P191" cm="1">
        <f t="array" aca="1" ref="P191" ca="1">INDIRECT("個票13!M38")</f>
        <v>0</v>
      </c>
      <c r="Q191" t="str" cm="1">
        <f t="array" aca="1" ref="Q191" ca="1">INDIRECT("個票13!AD22")</f>
        <v/>
      </c>
      <c r="R191" cm="1">
        <f t="array" aca="1" ref="R191" ca="1">INDIRECT("個票13!AI22")</f>
        <v>0</v>
      </c>
    </row>
    <row r="192" spans="2:18" hidden="1">
      <c r="B192">
        <v>16</v>
      </c>
      <c r="C192" cm="1">
        <f t="array" aca="1" ref="C192" ca="1">INDIRECT("個票16!H7")</f>
        <v>0</v>
      </c>
      <c r="D192" cm="1">
        <f t="array" aca="1" ref="D192" ca="1">INDIRECT("個票16!T7")</f>
        <v>0</v>
      </c>
      <c r="E192" t="str" cm="1">
        <f t="array" aca="1" ref="E192" ca="1">INDIRECT("個票16!A28")</f>
        <v>(エ)業務用スポットクーラー（ヒーター）等の居室や浴室等における温度管理、湿度管理に必要な設備・物品等の購入等経費</v>
      </c>
      <c r="F192" cm="1">
        <f t="array" aca="1" ref="F192" ca="1">INDIRECT("個票16!H28")</f>
        <v>0</v>
      </c>
      <c r="G192" cm="1">
        <f t="array" aca="1" ref="G192" ca="1">INDIRECT("個票16!M28")</f>
        <v>0</v>
      </c>
      <c r="H192" t="str" cm="1">
        <f t="array" aca="1" ref="H192" ca="1">INDIRECT("個票16!AD22")</f>
        <v/>
      </c>
      <c r="I192" cm="1">
        <f t="array" aca="1" ref="I192" ca="1">INDIRECT("個票16!AI22")</f>
        <v>0</v>
      </c>
      <c r="K192">
        <v>14</v>
      </c>
      <c r="L192" cm="1">
        <f t="array" aca="1" ref="L192" ca="1">INDIRECT("個票14!H7")</f>
        <v>0</v>
      </c>
      <c r="M192" cm="1">
        <f t="array" aca="1" ref="M192" ca="1">INDIRECT("個票14!T7")</f>
        <v>0</v>
      </c>
      <c r="N192" t="str" cm="1">
        <f t="array" aca="1" ref="N192" ca="1">INDIRECT("個票14!A33")</f>
        <v>(ア)飲料水、食料品等の備蓄物資の購入等経費</v>
      </c>
      <c r="O192" cm="1">
        <f t="array" aca="1" ref="O192" ca="1">INDIRECT("個票14!H33")</f>
        <v>0</v>
      </c>
      <c r="P192" cm="1">
        <f t="array" aca="1" ref="P192" ca="1">INDIRECT("個票14!M33")</f>
        <v>0</v>
      </c>
      <c r="Q192" t="str" cm="1">
        <f t="array" aca="1" ref="Q192" ca="1">INDIRECT("個票14!AD22")</f>
        <v/>
      </c>
      <c r="R192" cm="1">
        <f t="array" aca="1" ref="R192" ca="1">INDIRECT("個票14!AI22")</f>
        <v>0</v>
      </c>
    </row>
    <row r="193" spans="2:18" hidden="1">
      <c r="B193">
        <v>16</v>
      </c>
      <c r="C193" cm="1">
        <f t="array" aca="1" ref="C193" ca="1">INDIRECT("個票16!H7")</f>
        <v>0</v>
      </c>
      <c r="D193" cm="1">
        <f t="array" aca="1" ref="D193" ca="1">INDIRECT("個票16!T7")</f>
        <v>0</v>
      </c>
      <c r="E193" t="str" cm="1">
        <f t="array" aca="1" ref="E193" ca="1">INDIRECT("個票16!A29")</f>
        <v>合計</v>
      </c>
      <c r="F193" cm="1">
        <f t="array" aca="1" ref="F193" ca="1">INDIRECT("個票16!H29")</f>
        <v>0</v>
      </c>
      <c r="G193" cm="1">
        <f t="array" aca="1" ref="G193" ca="1">INDIRECT("個票16!M29")</f>
        <v>0</v>
      </c>
      <c r="H193" t="str" cm="1">
        <f t="array" aca="1" ref="H193" ca="1">INDIRECT("個票16!AD22")</f>
        <v/>
      </c>
      <c r="I193" cm="1">
        <f t="array" aca="1" ref="I193" ca="1">INDIRECT("個票16!AI22")</f>
        <v>0</v>
      </c>
      <c r="K193">
        <v>14</v>
      </c>
      <c r="L193" cm="1">
        <f t="array" aca="1" ref="L193" ca="1">INDIRECT("個票14!H7")</f>
        <v>0</v>
      </c>
      <c r="M193" cm="1">
        <f t="array" aca="1" ref="M193" ca="1">INDIRECT("個票14!T7")</f>
        <v>0</v>
      </c>
      <c r="N193" t="str" cm="1">
        <f t="array" aca="1" ref="N193" ca="1">INDIRECT("個票14!A34")</f>
        <v>(イ)ポータブル発電機、ポータブル電源・蓄電池等の購入等経費</v>
      </c>
      <c r="O193" cm="1">
        <f t="array" aca="1" ref="O193" ca="1">INDIRECT("個票14!H34")</f>
        <v>0</v>
      </c>
      <c r="P193" cm="1">
        <f t="array" aca="1" ref="P193" ca="1">INDIRECT("個票14!M34")</f>
        <v>0</v>
      </c>
      <c r="Q193" t="str" cm="1">
        <f t="array" aca="1" ref="Q193" ca="1">INDIRECT("個票14!AD22")</f>
        <v/>
      </c>
      <c r="R193" cm="1">
        <f t="array" aca="1" ref="R193" ca="1">INDIRECT("個票14!AI22")</f>
        <v>0</v>
      </c>
    </row>
    <row r="194" spans="2:18" hidden="1">
      <c r="B194">
        <v>17</v>
      </c>
      <c r="C194" cm="1">
        <f t="array" aca="1" ref="C194" ca="1">INDIRECT("個票17!H7")</f>
        <v>0</v>
      </c>
      <c r="D194" cm="1">
        <f t="array" aca="1" ref="D194" ca="1">INDIRECT("個票17!T7")</f>
        <v>0</v>
      </c>
      <c r="E194" t="str" cm="1">
        <f t="array" aca="1" ref="E194" ca="1">INDIRECT("個票17!A25")</f>
        <v>(ア)燃料費、有料道路通行料等の移動に伴い必要となる経費</v>
      </c>
      <c r="F194" cm="1">
        <f t="array" aca="1" ref="F194" ca="1">INDIRECT("個票17!H25")</f>
        <v>0</v>
      </c>
      <c r="G194" cm="1">
        <f t="array" aca="1" ref="G194" ca="1">INDIRECT("個票17!M25")</f>
        <v>0</v>
      </c>
      <c r="H194" t="str" cm="1">
        <f t="array" aca="1" ref="H194" ca="1">INDIRECT("個票17!AD22")</f>
        <v/>
      </c>
      <c r="I194" cm="1">
        <f t="array" aca="1" ref="I194" ca="1">INDIRECT("個票17!AI22")</f>
        <v>0</v>
      </c>
      <c r="K194">
        <v>14</v>
      </c>
      <c r="L194" cm="1">
        <f t="array" aca="1" ref="L194" ca="1">INDIRECT("個票14!H7")</f>
        <v>0</v>
      </c>
      <c r="M194" cm="1">
        <f t="array" aca="1" ref="M194" ca="1">INDIRECT("個票14!T7")</f>
        <v>0</v>
      </c>
      <c r="N194" t="str" cm="1">
        <f t="array" aca="1" ref="N194" ca="1">INDIRECT("個票14!A35")</f>
        <v>(ウ)衛生用品、医療用品等の購入等経費</v>
      </c>
      <c r="O194" cm="1">
        <f t="array" aca="1" ref="O194" ca="1">INDIRECT("個票14!H35")</f>
        <v>0</v>
      </c>
      <c r="P194" cm="1">
        <f t="array" aca="1" ref="P194" ca="1">INDIRECT("個票14!M35")</f>
        <v>0</v>
      </c>
      <c r="Q194" t="str" cm="1">
        <f t="array" aca="1" ref="Q194" ca="1">INDIRECT("個票14!AD22")</f>
        <v/>
      </c>
      <c r="R194" cm="1">
        <f t="array" aca="1" ref="R194" ca="1">INDIRECT("個票14!AI22")</f>
        <v>0</v>
      </c>
    </row>
    <row r="195" spans="2:18" hidden="1">
      <c r="B195">
        <v>17</v>
      </c>
      <c r="C195" cm="1">
        <f t="array" aca="1" ref="C195" ca="1">INDIRECT("個票17!H7")</f>
        <v>0</v>
      </c>
      <c r="D195" cm="1">
        <f t="array" aca="1" ref="D195" ca="1">INDIRECT("個票17!T7")</f>
        <v>0</v>
      </c>
      <c r="E195" t="str" cm="1">
        <f t="array" aca="1" ref="E195" ca="1">INDIRECT("個票17!A26")</f>
        <v>(イ)ネッククーラー（ヒーター）等の猛暑・雪害対策用品の購入等経費</v>
      </c>
      <c r="F195" cm="1">
        <f t="array" aca="1" ref="F195" ca="1">INDIRECT("個票17!H26")</f>
        <v>0</v>
      </c>
      <c r="G195" cm="1">
        <f t="array" aca="1" ref="G195" ca="1">INDIRECT("個票17!M26")</f>
        <v>0</v>
      </c>
      <c r="H195" t="str" cm="1">
        <f t="array" aca="1" ref="H195" ca="1">INDIRECT("個票17!AD22")</f>
        <v/>
      </c>
      <c r="I195" cm="1">
        <f t="array" aca="1" ref="I195" ca="1">INDIRECT("個票17!AI22")</f>
        <v>0</v>
      </c>
      <c r="K195">
        <v>14</v>
      </c>
      <c r="L195" cm="1">
        <f t="array" aca="1" ref="L195" ca="1">INDIRECT("個票14!H7")</f>
        <v>0</v>
      </c>
      <c r="M195" cm="1">
        <f t="array" aca="1" ref="M195" ca="1">INDIRECT("個票14!T7")</f>
        <v>0</v>
      </c>
      <c r="N195" t="str" cm="1">
        <f t="array" aca="1" ref="N195" ca="1">INDIRECT("個票14!A36")</f>
        <v>(エ)簡易浄水器、冷房機、暖房機、簡易トイレ、清潔保持のための用具等の購入等経費</v>
      </c>
      <c r="O195" cm="1">
        <f t="array" aca="1" ref="O195" ca="1">INDIRECT("個票14!H36")</f>
        <v>0</v>
      </c>
      <c r="P195" cm="1">
        <f t="array" aca="1" ref="P195" ca="1">INDIRECT("個票14!M36")</f>
        <v>0</v>
      </c>
      <c r="Q195" t="str" cm="1">
        <f t="array" aca="1" ref="Q195" ca="1">INDIRECT("個票14!AD22")</f>
        <v/>
      </c>
      <c r="R195" cm="1">
        <f t="array" aca="1" ref="R195" ca="1">INDIRECT("個票14!AI22")</f>
        <v>0</v>
      </c>
    </row>
    <row r="196" spans="2:18" hidden="1">
      <c r="B196">
        <v>17</v>
      </c>
      <c r="C196" cm="1">
        <f t="array" aca="1" ref="C196" ca="1">INDIRECT("個票17!H7")</f>
        <v>0</v>
      </c>
      <c r="D196" cm="1">
        <f t="array" aca="1" ref="D196" ca="1">INDIRECT("個票17!T7")</f>
        <v>0</v>
      </c>
      <c r="E196" t="str" cm="1">
        <f t="array" aca="1" ref="E196" ca="1">INDIRECT("個票17!A27")</f>
        <v>(ウ)燃料費等の入居者・利用者の生活環境改善、職員の負担軽減・勤務環境改善に必要となる経費</v>
      </c>
      <c r="F196" cm="1">
        <f t="array" aca="1" ref="F196" ca="1">INDIRECT("個票17!H27")</f>
        <v>0</v>
      </c>
      <c r="G196" cm="1">
        <f t="array" aca="1" ref="G196" ca="1">INDIRECT("個票17!M27")</f>
        <v>0</v>
      </c>
      <c r="H196" t="str" cm="1">
        <f t="array" aca="1" ref="H196" ca="1">INDIRECT("個票17!AD22")</f>
        <v/>
      </c>
      <c r="I196" cm="1">
        <f t="array" aca="1" ref="I196" ca="1">INDIRECT("個票17!AI22")</f>
        <v>0</v>
      </c>
      <c r="K196">
        <v>14</v>
      </c>
      <c r="L196" cm="1">
        <f t="array" aca="1" ref="L196" ca="1">INDIRECT("個票14!H7")</f>
        <v>0</v>
      </c>
      <c r="M196" cm="1">
        <f t="array" aca="1" ref="M196" ca="1">INDIRECT("個票14!T7")</f>
        <v>0</v>
      </c>
      <c r="N196" t="str" cm="1">
        <f t="array" aca="1" ref="N196" ca="1">INDIRECT("個票14!A37")</f>
        <v>(オ)その他災害への備えとして必要と認められる経費</v>
      </c>
      <c r="O196" cm="1">
        <f t="array" aca="1" ref="O196" ca="1">INDIRECT("個票14!H37")</f>
        <v>0</v>
      </c>
      <c r="P196" cm="1">
        <f t="array" aca="1" ref="P196" ca="1">INDIRECT("個票14!M37")</f>
        <v>0</v>
      </c>
      <c r="Q196" t="str" cm="1">
        <f t="array" aca="1" ref="Q196" ca="1">INDIRECT("個票14!AD22")</f>
        <v/>
      </c>
      <c r="R196" cm="1">
        <f t="array" aca="1" ref="R196" ca="1">INDIRECT("個票14!AI22")</f>
        <v>0</v>
      </c>
    </row>
    <row r="197" spans="2:18" hidden="1">
      <c r="B197">
        <v>17</v>
      </c>
      <c r="C197" cm="1">
        <f t="array" aca="1" ref="C197" ca="1">INDIRECT("個票17!H7")</f>
        <v>0</v>
      </c>
      <c r="D197" cm="1">
        <f t="array" aca="1" ref="D197" ca="1">INDIRECT("個票17!T7")</f>
        <v>0</v>
      </c>
      <c r="E197" t="str" cm="1">
        <f t="array" aca="1" ref="E197" ca="1">INDIRECT("個票17!A28")</f>
        <v>(エ)業務用スポットクーラー（ヒーター）等の居室や浴室等における温度管理、湿度管理に必要な設備・物品等の購入等経費</v>
      </c>
      <c r="F197" cm="1">
        <f t="array" aca="1" ref="F197" ca="1">INDIRECT("個票17!H28")</f>
        <v>0</v>
      </c>
      <c r="G197" cm="1">
        <f t="array" aca="1" ref="G197" ca="1">INDIRECT("個票17!M28")</f>
        <v>0</v>
      </c>
      <c r="H197" t="str" cm="1">
        <f t="array" aca="1" ref="H197" ca="1">INDIRECT("個票17!AD22")</f>
        <v/>
      </c>
      <c r="I197" cm="1">
        <f t="array" aca="1" ref="I197" ca="1">INDIRECT("個票17!AI22")</f>
        <v>0</v>
      </c>
      <c r="K197">
        <v>14</v>
      </c>
      <c r="L197" cm="1">
        <f t="array" aca="1" ref="L197" ca="1">INDIRECT("個票14!H7")</f>
        <v>0</v>
      </c>
      <c r="M197" cm="1">
        <f t="array" aca="1" ref="M197" ca="1">INDIRECT("個票14!T7")</f>
        <v>0</v>
      </c>
      <c r="N197" t="str" cm="1">
        <f t="array" aca="1" ref="N197" ca="1">INDIRECT("個票14!A38")</f>
        <v>合計</v>
      </c>
      <c r="O197" cm="1">
        <f t="array" aca="1" ref="O197" ca="1">INDIRECT("個票14!H38")</f>
        <v>0</v>
      </c>
      <c r="P197" cm="1">
        <f t="array" aca="1" ref="P197" ca="1">INDIRECT("個票14!M38")</f>
        <v>0</v>
      </c>
      <c r="Q197" t="str" cm="1">
        <f t="array" aca="1" ref="Q197" ca="1">INDIRECT("個票14!AD22")</f>
        <v/>
      </c>
      <c r="R197" cm="1">
        <f t="array" aca="1" ref="R197" ca="1">INDIRECT("個票14!AI22")</f>
        <v>0</v>
      </c>
    </row>
    <row r="198" spans="2:18" hidden="1">
      <c r="B198">
        <v>17</v>
      </c>
      <c r="C198" cm="1">
        <f t="array" aca="1" ref="C198" ca="1">INDIRECT("個票17!H7")</f>
        <v>0</v>
      </c>
      <c r="D198" cm="1">
        <f t="array" aca="1" ref="D198" ca="1">INDIRECT("個票17!T7")</f>
        <v>0</v>
      </c>
      <c r="E198" t="str" cm="1">
        <f t="array" aca="1" ref="E198" ca="1">INDIRECT("個票17!A29")</f>
        <v>合計</v>
      </c>
      <c r="F198" cm="1">
        <f t="array" aca="1" ref="F198" ca="1">INDIRECT("個票17!H29")</f>
        <v>0</v>
      </c>
      <c r="G198" cm="1">
        <f t="array" aca="1" ref="G198" ca="1">INDIRECT("個票17!M29")</f>
        <v>0</v>
      </c>
      <c r="H198" t="str" cm="1">
        <f t="array" aca="1" ref="H198" ca="1">INDIRECT("個票17!AD22")</f>
        <v/>
      </c>
      <c r="I198" cm="1">
        <f t="array" aca="1" ref="I198" ca="1">INDIRECT("個票17!AI22")</f>
        <v>0</v>
      </c>
      <c r="K198">
        <v>15</v>
      </c>
      <c r="L198" cm="1">
        <f t="array" aca="1" ref="L198" ca="1">INDIRECT("個票15!H7")</f>
        <v>0</v>
      </c>
      <c r="M198" cm="1">
        <f t="array" aca="1" ref="M198" ca="1">INDIRECT("個票15!T7")</f>
        <v>0</v>
      </c>
      <c r="N198" t="str" cm="1">
        <f t="array" aca="1" ref="N198" ca="1">INDIRECT("個票15!A33")</f>
        <v>(ア)飲料水、食料品等の備蓄物資の購入等経費</v>
      </c>
      <c r="O198" cm="1">
        <f t="array" aca="1" ref="O198" ca="1">INDIRECT("個票15!H33")</f>
        <v>0</v>
      </c>
      <c r="P198" cm="1">
        <f t="array" aca="1" ref="P198" ca="1">INDIRECT("個票15!M33")</f>
        <v>0</v>
      </c>
      <c r="Q198" t="str" cm="1">
        <f t="array" aca="1" ref="Q198" ca="1">INDIRECT("個票15!AD22")</f>
        <v/>
      </c>
      <c r="R198" cm="1">
        <f t="array" aca="1" ref="R198" ca="1">INDIRECT("個票15!AI22")</f>
        <v>0</v>
      </c>
    </row>
    <row r="199" spans="2:18" hidden="1">
      <c r="B199">
        <v>18</v>
      </c>
      <c r="C199" cm="1">
        <f t="array" aca="1" ref="C199" ca="1">INDIRECT("個票18!H7")</f>
        <v>0</v>
      </c>
      <c r="D199" cm="1">
        <f t="array" aca="1" ref="D199" ca="1">INDIRECT("個票18!T7")</f>
        <v>0</v>
      </c>
      <c r="E199" t="str" cm="1">
        <f t="array" aca="1" ref="E199" ca="1">INDIRECT("個票18!A25")</f>
        <v>(ア)燃料費、有料道路通行料等の移動に伴い必要となる経費</v>
      </c>
      <c r="F199" cm="1">
        <f t="array" aca="1" ref="F199" ca="1">INDIRECT("個票18!H25")</f>
        <v>0</v>
      </c>
      <c r="G199" cm="1">
        <f t="array" aca="1" ref="G199" ca="1">INDIRECT("個票18!M25")</f>
        <v>0</v>
      </c>
      <c r="H199" t="str" cm="1">
        <f t="array" aca="1" ref="H199" ca="1">INDIRECT("個票18!AD22")</f>
        <v/>
      </c>
      <c r="I199" cm="1">
        <f t="array" aca="1" ref="I199" ca="1">INDIRECT("個票18!AI22")</f>
        <v>0</v>
      </c>
      <c r="K199">
        <v>15</v>
      </c>
      <c r="L199" cm="1">
        <f t="array" aca="1" ref="L199" ca="1">INDIRECT("個票15!H7")</f>
        <v>0</v>
      </c>
      <c r="M199" cm="1">
        <f t="array" aca="1" ref="M199" ca="1">INDIRECT("個票15!T7")</f>
        <v>0</v>
      </c>
      <c r="N199" t="str" cm="1">
        <f t="array" aca="1" ref="N199" ca="1">INDIRECT("個票15!A34")</f>
        <v>(イ)ポータブル発電機、ポータブル電源・蓄電池等の購入等経費</v>
      </c>
      <c r="O199" cm="1">
        <f t="array" aca="1" ref="O199" ca="1">INDIRECT("個票15!H34")</f>
        <v>0</v>
      </c>
      <c r="P199" cm="1">
        <f t="array" aca="1" ref="P199" ca="1">INDIRECT("個票15!M34")</f>
        <v>0</v>
      </c>
      <c r="Q199" t="str" cm="1">
        <f t="array" aca="1" ref="Q199" ca="1">INDIRECT("個票15!AD22")</f>
        <v/>
      </c>
      <c r="R199" cm="1">
        <f t="array" aca="1" ref="R199" ca="1">INDIRECT("個票15!AI22")</f>
        <v>0</v>
      </c>
    </row>
    <row r="200" spans="2:18" hidden="1">
      <c r="B200">
        <v>18</v>
      </c>
      <c r="C200" cm="1">
        <f t="array" aca="1" ref="C200" ca="1">INDIRECT("個票18!H7")</f>
        <v>0</v>
      </c>
      <c r="D200" cm="1">
        <f t="array" aca="1" ref="D200" ca="1">INDIRECT("個票18!T7")</f>
        <v>0</v>
      </c>
      <c r="E200" t="str" cm="1">
        <f t="array" aca="1" ref="E200" ca="1">INDIRECT("個票18!A26")</f>
        <v>(イ)ネッククーラー（ヒーター）等の猛暑・雪害対策用品の購入等経費</v>
      </c>
      <c r="F200" cm="1">
        <f t="array" aca="1" ref="F200" ca="1">INDIRECT("個票18!H26")</f>
        <v>0</v>
      </c>
      <c r="G200" cm="1">
        <f t="array" aca="1" ref="G200" ca="1">INDIRECT("個票18!M26")</f>
        <v>0</v>
      </c>
      <c r="H200" t="str" cm="1">
        <f t="array" aca="1" ref="H200" ca="1">INDIRECT("個票18!AD22")</f>
        <v/>
      </c>
      <c r="I200" cm="1">
        <f t="array" aca="1" ref="I200" ca="1">INDIRECT("個票18!AI22")</f>
        <v>0</v>
      </c>
      <c r="K200">
        <v>15</v>
      </c>
      <c r="L200" cm="1">
        <f t="array" aca="1" ref="L200" ca="1">INDIRECT("個票15!H7")</f>
        <v>0</v>
      </c>
      <c r="M200" cm="1">
        <f t="array" aca="1" ref="M200" ca="1">INDIRECT("個票15!T7")</f>
        <v>0</v>
      </c>
      <c r="N200" t="str" cm="1">
        <f t="array" aca="1" ref="N200" ca="1">INDIRECT("個票15!A35")</f>
        <v>(ウ)衛生用品、医療用品等の購入等経費</v>
      </c>
      <c r="O200" cm="1">
        <f t="array" aca="1" ref="O200" ca="1">INDIRECT("個票15!H35")</f>
        <v>0</v>
      </c>
      <c r="P200" cm="1">
        <f t="array" aca="1" ref="P200" ca="1">INDIRECT("個票15!M35")</f>
        <v>0</v>
      </c>
      <c r="Q200" t="str" cm="1">
        <f t="array" aca="1" ref="Q200" ca="1">INDIRECT("個票15!AD22")</f>
        <v/>
      </c>
      <c r="R200" cm="1">
        <f t="array" aca="1" ref="R200" ca="1">INDIRECT("個票15!AI22")</f>
        <v>0</v>
      </c>
    </row>
    <row r="201" spans="2:18" hidden="1">
      <c r="B201">
        <v>18</v>
      </c>
      <c r="C201" cm="1">
        <f t="array" aca="1" ref="C201" ca="1">INDIRECT("個票18!H7")</f>
        <v>0</v>
      </c>
      <c r="D201" cm="1">
        <f t="array" aca="1" ref="D201" ca="1">INDIRECT("個票18!T7")</f>
        <v>0</v>
      </c>
      <c r="E201" t="str" cm="1">
        <f t="array" aca="1" ref="E201" ca="1">INDIRECT("個票18!A27")</f>
        <v>(ウ)燃料費等の入居者・利用者の生活環境改善、職員の負担軽減・勤務環境改善に必要となる経費</v>
      </c>
      <c r="F201" cm="1">
        <f t="array" aca="1" ref="F201" ca="1">INDIRECT("個票18!H27")</f>
        <v>0</v>
      </c>
      <c r="G201" cm="1">
        <f t="array" aca="1" ref="G201" ca="1">INDIRECT("個票18!M27")</f>
        <v>0</v>
      </c>
      <c r="H201" t="str" cm="1">
        <f t="array" aca="1" ref="H201" ca="1">INDIRECT("個票18!AD22")</f>
        <v/>
      </c>
      <c r="I201" cm="1">
        <f t="array" aca="1" ref="I201" ca="1">INDIRECT("個票18!AI22")</f>
        <v>0</v>
      </c>
      <c r="K201">
        <v>15</v>
      </c>
      <c r="L201" cm="1">
        <f t="array" aca="1" ref="L201" ca="1">INDIRECT("個票15!H7")</f>
        <v>0</v>
      </c>
      <c r="M201" cm="1">
        <f t="array" aca="1" ref="M201" ca="1">INDIRECT("個票15!T7")</f>
        <v>0</v>
      </c>
      <c r="N201" t="str" cm="1">
        <f t="array" aca="1" ref="N201" ca="1">INDIRECT("個票15!A36")</f>
        <v>(エ)簡易浄水器、冷房機、暖房機、簡易トイレ、清潔保持のための用具等の購入等経費</v>
      </c>
      <c r="O201" cm="1">
        <f t="array" aca="1" ref="O201" ca="1">INDIRECT("個票15!H36")</f>
        <v>0</v>
      </c>
      <c r="P201" cm="1">
        <f t="array" aca="1" ref="P201" ca="1">INDIRECT("個票15!M36")</f>
        <v>0</v>
      </c>
      <c r="Q201" t="str" cm="1">
        <f t="array" aca="1" ref="Q201" ca="1">INDIRECT("個票15!AD22")</f>
        <v/>
      </c>
      <c r="R201" cm="1">
        <f t="array" aca="1" ref="R201" ca="1">INDIRECT("個票15!AI22")</f>
        <v>0</v>
      </c>
    </row>
    <row r="202" spans="2:18" hidden="1">
      <c r="B202">
        <v>18</v>
      </c>
      <c r="C202" cm="1">
        <f t="array" aca="1" ref="C202" ca="1">INDIRECT("個票18!H7")</f>
        <v>0</v>
      </c>
      <c r="D202" cm="1">
        <f t="array" aca="1" ref="D202" ca="1">INDIRECT("個票18!T7")</f>
        <v>0</v>
      </c>
      <c r="E202" t="str" cm="1">
        <f t="array" aca="1" ref="E202" ca="1">INDIRECT("個票18!A28")</f>
        <v>(エ)業務用スポットクーラー（ヒーター）等の居室や浴室等における温度管理、湿度管理に必要な設備・物品等の購入等経費</v>
      </c>
      <c r="F202" cm="1">
        <f t="array" aca="1" ref="F202" ca="1">INDIRECT("個票18!H28")</f>
        <v>0</v>
      </c>
      <c r="G202" cm="1">
        <f t="array" aca="1" ref="G202" ca="1">INDIRECT("個票18!M28")</f>
        <v>0</v>
      </c>
      <c r="H202" t="str" cm="1">
        <f t="array" aca="1" ref="H202" ca="1">INDIRECT("個票18!AD22")</f>
        <v/>
      </c>
      <c r="I202" cm="1">
        <f t="array" aca="1" ref="I202" ca="1">INDIRECT("個票18!AI22")</f>
        <v>0</v>
      </c>
      <c r="K202">
        <v>15</v>
      </c>
      <c r="L202" cm="1">
        <f t="array" aca="1" ref="L202" ca="1">INDIRECT("個票15!H7")</f>
        <v>0</v>
      </c>
      <c r="M202" cm="1">
        <f t="array" aca="1" ref="M202" ca="1">INDIRECT("個票15!T7")</f>
        <v>0</v>
      </c>
      <c r="N202" t="str" cm="1">
        <f t="array" aca="1" ref="N202" ca="1">INDIRECT("個票15!A37")</f>
        <v>(オ)その他災害への備えとして必要と認められる経費</v>
      </c>
      <c r="O202" cm="1">
        <f t="array" aca="1" ref="O202" ca="1">INDIRECT("個票15!H37")</f>
        <v>0</v>
      </c>
      <c r="P202" cm="1">
        <f t="array" aca="1" ref="P202" ca="1">INDIRECT("個票15!M37")</f>
        <v>0</v>
      </c>
      <c r="Q202" t="str" cm="1">
        <f t="array" aca="1" ref="Q202" ca="1">INDIRECT("個票15!AD22")</f>
        <v/>
      </c>
      <c r="R202" cm="1">
        <f t="array" aca="1" ref="R202" ca="1">INDIRECT("個票15!AI22")</f>
        <v>0</v>
      </c>
    </row>
    <row r="203" spans="2:18" hidden="1">
      <c r="B203">
        <v>18</v>
      </c>
      <c r="C203" cm="1">
        <f t="array" aca="1" ref="C203" ca="1">INDIRECT("個票18!H7")</f>
        <v>0</v>
      </c>
      <c r="D203" cm="1">
        <f t="array" aca="1" ref="D203" ca="1">INDIRECT("個票18!T7")</f>
        <v>0</v>
      </c>
      <c r="E203" t="str" cm="1">
        <f t="array" aca="1" ref="E203" ca="1">INDIRECT("個票18!A29")</f>
        <v>合計</v>
      </c>
      <c r="F203" cm="1">
        <f t="array" aca="1" ref="F203" ca="1">INDIRECT("個票18!H29")</f>
        <v>0</v>
      </c>
      <c r="G203" cm="1">
        <f t="array" aca="1" ref="G203" ca="1">INDIRECT("個票18!M29")</f>
        <v>0</v>
      </c>
      <c r="H203" t="str" cm="1">
        <f t="array" aca="1" ref="H203" ca="1">INDIRECT("個票18!AD22")</f>
        <v/>
      </c>
      <c r="I203" cm="1">
        <f t="array" aca="1" ref="I203" ca="1">INDIRECT("個票18!AI22")</f>
        <v>0</v>
      </c>
      <c r="K203">
        <v>15</v>
      </c>
      <c r="L203" cm="1">
        <f t="array" aca="1" ref="L203" ca="1">INDIRECT("個票15!H7")</f>
        <v>0</v>
      </c>
      <c r="M203" cm="1">
        <f t="array" aca="1" ref="M203" ca="1">INDIRECT("個票15!T7")</f>
        <v>0</v>
      </c>
      <c r="N203" t="str" cm="1">
        <f t="array" aca="1" ref="N203" ca="1">INDIRECT("個票15!A38")</f>
        <v>合計</v>
      </c>
      <c r="O203" cm="1">
        <f t="array" aca="1" ref="O203" ca="1">INDIRECT("個票15!H38")</f>
        <v>0</v>
      </c>
      <c r="P203" cm="1">
        <f t="array" aca="1" ref="P203" ca="1">INDIRECT("個票15!M38")</f>
        <v>0</v>
      </c>
      <c r="Q203" t="str" cm="1">
        <f t="array" aca="1" ref="Q203" ca="1">INDIRECT("個票15!AD22")</f>
        <v/>
      </c>
      <c r="R203" cm="1">
        <f t="array" aca="1" ref="R203" ca="1">INDIRECT("個票15!AI22")</f>
        <v>0</v>
      </c>
    </row>
    <row r="204" spans="2:18" hidden="1">
      <c r="B204">
        <v>19</v>
      </c>
      <c r="C204" cm="1">
        <f t="array" aca="1" ref="C204" ca="1">INDIRECT("個票19!H7")</f>
        <v>0</v>
      </c>
      <c r="D204" cm="1">
        <f t="array" aca="1" ref="D204" ca="1">INDIRECT("個票19!T7")</f>
        <v>0</v>
      </c>
      <c r="E204" t="str" cm="1">
        <f t="array" aca="1" ref="E204" ca="1">INDIRECT("個票19!A25")</f>
        <v>(ア)燃料費、有料道路通行料等の移動に伴い必要となる経費</v>
      </c>
      <c r="F204" cm="1">
        <f t="array" aca="1" ref="F204" ca="1">INDIRECT("個票19!H25")</f>
        <v>0</v>
      </c>
      <c r="G204" cm="1">
        <f t="array" aca="1" ref="G204" ca="1">INDIRECT("個票19!M25")</f>
        <v>0</v>
      </c>
      <c r="H204" t="str" cm="1">
        <f t="array" aca="1" ref="H204" ca="1">INDIRECT("個票19!AD22")</f>
        <v/>
      </c>
      <c r="I204" cm="1">
        <f t="array" aca="1" ref="I204" ca="1">INDIRECT("個票19!AI22")</f>
        <v>0</v>
      </c>
      <c r="K204">
        <v>16</v>
      </c>
      <c r="L204" cm="1">
        <f t="array" aca="1" ref="L204" ca="1">INDIRECT("個票16!H7")</f>
        <v>0</v>
      </c>
      <c r="M204" cm="1">
        <f t="array" aca="1" ref="M204" ca="1">INDIRECT("個票16!T7")</f>
        <v>0</v>
      </c>
      <c r="N204" t="str" cm="1">
        <f t="array" aca="1" ref="N204" ca="1">INDIRECT("個票16!A33")</f>
        <v>(ア)飲料水、食料品等の備蓄物資の購入等経費</v>
      </c>
      <c r="O204" cm="1">
        <f t="array" aca="1" ref="O204" ca="1">INDIRECT("個票16!H33")</f>
        <v>0</v>
      </c>
      <c r="P204" cm="1">
        <f t="array" aca="1" ref="P204" ca="1">INDIRECT("個票16!M33")</f>
        <v>0</v>
      </c>
      <c r="Q204" t="str" cm="1">
        <f t="array" aca="1" ref="Q204" ca="1">INDIRECT("個票16!AD22")</f>
        <v/>
      </c>
      <c r="R204" cm="1">
        <f t="array" aca="1" ref="R204" ca="1">INDIRECT("個票16!AI22")</f>
        <v>0</v>
      </c>
    </row>
    <row r="205" spans="2:18" hidden="1">
      <c r="B205">
        <v>19</v>
      </c>
      <c r="C205" cm="1">
        <f t="array" aca="1" ref="C205" ca="1">INDIRECT("個票19!H7")</f>
        <v>0</v>
      </c>
      <c r="D205" cm="1">
        <f t="array" aca="1" ref="D205" ca="1">INDIRECT("個票19!T7")</f>
        <v>0</v>
      </c>
      <c r="E205" t="str" cm="1">
        <f t="array" aca="1" ref="E205" ca="1">INDIRECT("個票19!A26")</f>
        <v>(イ)ネッククーラー（ヒーター）等の猛暑・雪害対策用品の購入等経費</v>
      </c>
      <c r="F205" cm="1">
        <f t="array" aca="1" ref="F205" ca="1">INDIRECT("個票19!H26")</f>
        <v>0</v>
      </c>
      <c r="G205" cm="1">
        <f t="array" aca="1" ref="G205" ca="1">INDIRECT("個票19!M26")</f>
        <v>0</v>
      </c>
      <c r="H205" t="str" cm="1">
        <f t="array" aca="1" ref="H205" ca="1">INDIRECT("個票19!AD22")</f>
        <v/>
      </c>
      <c r="I205" cm="1">
        <f t="array" aca="1" ref="I205" ca="1">INDIRECT("個票19!AI22")</f>
        <v>0</v>
      </c>
      <c r="K205">
        <v>16</v>
      </c>
      <c r="L205" cm="1">
        <f t="array" aca="1" ref="L205" ca="1">INDIRECT("個票16!H7")</f>
        <v>0</v>
      </c>
      <c r="M205" cm="1">
        <f t="array" aca="1" ref="M205" ca="1">INDIRECT("個票16!T7")</f>
        <v>0</v>
      </c>
      <c r="N205" t="str" cm="1">
        <f t="array" aca="1" ref="N205" ca="1">INDIRECT("個票16!A34")</f>
        <v>(イ)ポータブル発電機、ポータブル電源・蓄電池等の購入等経費</v>
      </c>
      <c r="O205" cm="1">
        <f t="array" aca="1" ref="O205" ca="1">INDIRECT("個票16!H34")</f>
        <v>0</v>
      </c>
      <c r="P205" cm="1">
        <f t="array" aca="1" ref="P205" ca="1">INDIRECT("個票16!M34")</f>
        <v>0</v>
      </c>
      <c r="Q205" t="str" cm="1">
        <f t="array" aca="1" ref="Q205" ca="1">INDIRECT("個票16!AD22")</f>
        <v/>
      </c>
      <c r="R205" cm="1">
        <f t="array" aca="1" ref="R205" ca="1">INDIRECT("個票16!AI22")</f>
        <v>0</v>
      </c>
    </row>
    <row r="206" spans="2:18" hidden="1">
      <c r="B206">
        <v>19</v>
      </c>
      <c r="C206" cm="1">
        <f t="array" aca="1" ref="C206" ca="1">INDIRECT("個票19!H7")</f>
        <v>0</v>
      </c>
      <c r="D206" cm="1">
        <f t="array" aca="1" ref="D206" ca="1">INDIRECT("個票19!T7")</f>
        <v>0</v>
      </c>
      <c r="E206" t="str" cm="1">
        <f t="array" aca="1" ref="E206" ca="1">INDIRECT("個票19!A27")</f>
        <v>(ウ)燃料費等の入居者・利用者の生活環境改善、職員の負担軽減・勤務環境改善に必要となる経費</v>
      </c>
      <c r="F206" cm="1">
        <f t="array" aca="1" ref="F206" ca="1">INDIRECT("個票19!H27")</f>
        <v>0</v>
      </c>
      <c r="G206" cm="1">
        <f t="array" aca="1" ref="G206" ca="1">INDIRECT("個票19!M27")</f>
        <v>0</v>
      </c>
      <c r="H206" t="str" cm="1">
        <f t="array" aca="1" ref="H206" ca="1">INDIRECT("個票19!AD22")</f>
        <v/>
      </c>
      <c r="I206" cm="1">
        <f t="array" aca="1" ref="I206" ca="1">INDIRECT("個票19!AI22")</f>
        <v>0</v>
      </c>
      <c r="K206">
        <v>16</v>
      </c>
      <c r="L206" cm="1">
        <f t="array" aca="1" ref="L206" ca="1">INDIRECT("個票16!H7")</f>
        <v>0</v>
      </c>
      <c r="M206" cm="1">
        <f t="array" aca="1" ref="M206" ca="1">INDIRECT("個票16!T7")</f>
        <v>0</v>
      </c>
      <c r="N206" t="str" cm="1">
        <f t="array" aca="1" ref="N206" ca="1">INDIRECT("個票16!A35")</f>
        <v>(ウ)衛生用品、医療用品等の購入等経費</v>
      </c>
      <c r="O206" cm="1">
        <f t="array" aca="1" ref="O206" ca="1">INDIRECT("個票16!H35")</f>
        <v>0</v>
      </c>
      <c r="P206" cm="1">
        <f t="array" aca="1" ref="P206" ca="1">INDIRECT("個票16!M35")</f>
        <v>0</v>
      </c>
      <c r="Q206" t="str" cm="1">
        <f t="array" aca="1" ref="Q206" ca="1">INDIRECT("個票16!AD22")</f>
        <v/>
      </c>
      <c r="R206" cm="1">
        <f t="array" aca="1" ref="R206" ca="1">INDIRECT("個票16!AI22")</f>
        <v>0</v>
      </c>
    </row>
    <row r="207" spans="2:18" hidden="1">
      <c r="B207">
        <v>19</v>
      </c>
      <c r="C207" cm="1">
        <f t="array" aca="1" ref="C207" ca="1">INDIRECT("個票19!H7")</f>
        <v>0</v>
      </c>
      <c r="D207" cm="1">
        <f t="array" aca="1" ref="D207" ca="1">INDIRECT("個票19!T7")</f>
        <v>0</v>
      </c>
      <c r="E207" t="str" cm="1">
        <f t="array" aca="1" ref="E207" ca="1">INDIRECT("個票19!A28")</f>
        <v>(エ)業務用スポットクーラー（ヒーター）等の居室や浴室等における温度管理、湿度管理に必要な設備・物品等の購入等経費</v>
      </c>
      <c r="F207" cm="1">
        <f t="array" aca="1" ref="F207" ca="1">INDIRECT("個票19!H28")</f>
        <v>0</v>
      </c>
      <c r="G207" cm="1">
        <f t="array" aca="1" ref="G207" ca="1">INDIRECT("個票19!M28")</f>
        <v>0</v>
      </c>
      <c r="H207" t="str" cm="1">
        <f t="array" aca="1" ref="H207" ca="1">INDIRECT("個票19!AD22")</f>
        <v/>
      </c>
      <c r="I207" cm="1">
        <f t="array" aca="1" ref="I207" ca="1">INDIRECT("個票19!AI22")</f>
        <v>0</v>
      </c>
      <c r="K207">
        <v>16</v>
      </c>
      <c r="L207" cm="1">
        <f t="array" aca="1" ref="L207" ca="1">INDIRECT("個票16!H7")</f>
        <v>0</v>
      </c>
      <c r="M207" cm="1">
        <f t="array" aca="1" ref="M207" ca="1">INDIRECT("個票16!T7")</f>
        <v>0</v>
      </c>
      <c r="N207" t="str" cm="1">
        <f t="array" aca="1" ref="N207" ca="1">INDIRECT("個票16!A36")</f>
        <v>(エ)簡易浄水器、冷房機、暖房機、簡易トイレ、清潔保持のための用具等の購入等経費</v>
      </c>
      <c r="O207" cm="1">
        <f t="array" aca="1" ref="O207" ca="1">INDIRECT("個票16!H36")</f>
        <v>0</v>
      </c>
      <c r="P207" cm="1">
        <f t="array" aca="1" ref="P207" ca="1">INDIRECT("個票16!M36")</f>
        <v>0</v>
      </c>
      <c r="Q207" t="str" cm="1">
        <f t="array" aca="1" ref="Q207" ca="1">INDIRECT("個票16!AD22")</f>
        <v/>
      </c>
      <c r="R207" cm="1">
        <f t="array" aca="1" ref="R207" ca="1">INDIRECT("個票16!AI22")</f>
        <v>0</v>
      </c>
    </row>
    <row r="208" spans="2:18" hidden="1">
      <c r="B208">
        <v>19</v>
      </c>
      <c r="C208" cm="1">
        <f t="array" aca="1" ref="C208" ca="1">INDIRECT("個票19!H7")</f>
        <v>0</v>
      </c>
      <c r="D208" cm="1">
        <f t="array" aca="1" ref="D208" ca="1">INDIRECT("個票19!T7")</f>
        <v>0</v>
      </c>
      <c r="E208" t="str" cm="1">
        <f t="array" aca="1" ref="E208" ca="1">INDIRECT("個票19!A29")</f>
        <v>合計</v>
      </c>
      <c r="F208" cm="1">
        <f t="array" aca="1" ref="F208" ca="1">INDIRECT("個票19!H29")</f>
        <v>0</v>
      </c>
      <c r="G208" cm="1">
        <f t="array" aca="1" ref="G208" ca="1">INDIRECT("個票19!M29")</f>
        <v>0</v>
      </c>
      <c r="H208" t="str" cm="1">
        <f t="array" aca="1" ref="H208" ca="1">INDIRECT("個票19!AD22")</f>
        <v/>
      </c>
      <c r="I208" cm="1">
        <f t="array" aca="1" ref="I208" ca="1">INDIRECT("個票19!AI22")</f>
        <v>0</v>
      </c>
      <c r="K208">
        <v>16</v>
      </c>
      <c r="L208" cm="1">
        <f t="array" aca="1" ref="L208" ca="1">INDIRECT("個票16!H7")</f>
        <v>0</v>
      </c>
      <c r="M208" cm="1">
        <f t="array" aca="1" ref="M208" ca="1">INDIRECT("個票16!T7")</f>
        <v>0</v>
      </c>
      <c r="N208" t="str" cm="1">
        <f t="array" aca="1" ref="N208" ca="1">INDIRECT("個票16!A37")</f>
        <v>(オ)その他災害への備えとして必要と認められる経費</v>
      </c>
      <c r="O208" cm="1">
        <f t="array" aca="1" ref="O208" ca="1">INDIRECT("個票16!H37")</f>
        <v>0</v>
      </c>
      <c r="P208" cm="1">
        <f t="array" aca="1" ref="P208" ca="1">INDIRECT("個票16!M37")</f>
        <v>0</v>
      </c>
      <c r="Q208" t="str" cm="1">
        <f t="array" aca="1" ref="Q208" ca="1">INDIRECT("個票16!AD22")</f>
        <v/>
      </c>
      <c r="R208" cm="1">
        <f t="array" aca="1" ref="R208" ca="1">INDIRECT("個票16!AI22")</f>
        <v>0</v>
      </c>
    </row>
    <row r="209" spans="2:18" hidden="1">
      <c r="B209">
        <v>20</v>
      </c>
      <c r="C209" cm="1">
        <f t="array" aca="1" ref="C209" ca="1">INDIRECT("個票20!H7")</f>
        <v>0</v>
      </c>
      <c r="D209" cm="1">
        <f t="array" aca="1" ref="D209" ca="1">INDIRECT("個票20!T7")</f>
        <v>0</v>
      </c>
      <c r="E209" t="str" cm="1">
        <f t="array" aca="1" ref="E209" ca="1">INDIRECT("個票20!A25")</f>
        <v>(ア)燃料費、有料道路通行料等の移動に伴い必要となる経費</v>
      </c>
      <c r="F209" cm="1">
        <f t="array" aca="1" ref="F209" ca="1">INDIRECT("個票20!H25")</f>
        <v>0</v>
      </c>
      <c r="G209" cm="1">
        <f t="array" aca="1" ref="G209" ca="1">INDIRECT("個票20!M25")</f>
        <v>0</v>
      </c>
      <c r="H209" t="str" cm="1">
        <f t="array" aca="1" ref="H209" ca="1">INDIRECT("個票20!AD22")</f>
        <v/>
      </c>
      <c r="I209" cm="1">
        <f t="array" aca="1" ref="I209" ca="1">INDIRECT("個票20!AI22")</f>
        <v>0</v>
      </c>
      <c r="K209">
        <v>16</v>
      </c>
      <c r="L209" cm="1">
        <f t="array" aca="1" ref="L209" ca="1">INDIRECT("個票16!H7")</f>
        <v>0</v>
      </c>
      <c r="M209" cm="1">
        <f t="array" aca="1" ref="M209" ca="1">INDIRECT("個票16!T7")</f>
        <v>0</v>
      </c>
      <c r="N209" t="str" cm="1">
        <f t="array" aca="1" ref="N209" ca="1">INDIRECT("個票16!A38")</f>
        <v>合計</v>
      </c>
      <c r="O209" cm="1">
        <f t="array" aca="1" ref="O209" ca="1">INDIRECT("個票16!H38")</f>
        <v>0</v>
      </c>
      <c r="P209" cm="1">
        <f t="array" aca="1" ref="P209" ca="1">INDIRECT("個票16!M38")</f>
        <v>0</v>
      </c>
      <c r="Q209" t="str" cm="1">
        <f t="array" aca="1" ref="Q209" ca="1">INDIRECT("個票16!AD22")</f>
        <v/>
      </c>
      <c r="R209" cm="1">
        <f t="array" aca="1" ref="R209" ca="1">INDIRECT("個票16!AI22")</f>
        <v>0</v>
      </c>
    </row>
    <row r="210" spans="2:18" hidden="1">
      <c r="B210">
        <v>20</v>
      </c>
      <c r="C210" cm="1">
        <f t="array" aca="1" ref="C210" ca="1">INDIRECT("個票20!H7")</f>
        <v>0</v>
      </c>
      <c r="D210" cm="1">
        <f t="array" aca="1" ref="D210" ca="1">INDIRECT("個票20!T7")</f>
        <v>0</v>
      </c>
      <c r="E210" t="str" cm="1">
        <f t="array" aca="1" ref="E210" ca="1">INDIRECT("個票20!A26")</f>
        <v>(イ)ネッククーラー（ヒーター）等の猛暑・雪害対策用品の購入等経費</v>
      </c>
      <c r="F210" cm="1">
        <f t="array" aca="1" ref="F210" ca="1">INDIRECT("個票20!H26")</f>
        <v>0</v>
      </c>
      <c r="G210" cm="1">
        <f t="array" aca="1" ref="G210" ca="1">INDIRECT("個票20!M26")</f>
        <v>0</v>
      </c>
      <c r="H210" t="str" cm="1">
        <f t="array" aca="1" ref="H210" ca="1">INDIRECT("個票20!AD22")</f>
        <v/>
      </c>
      <c r="I210" cm="1">
        <f t="array" aca="1" ref="I210" ca="1">INDIRECT("個票20!AI22")</f>
        <v>0</v>
      </c>
      <c r="K210">
        <v>17</v>
      </c>
      <c r="L210" cm="1">
        <f t="array" aca="1" ref="L210" ca="1">INDIRECT("個票17!H7")</f>
        <v>0</v>
      </c>
      <c r="M210" cm="1">
        <f t="array" aca="1" ref="M210" ca="1">INDIRECT("個票17!T7")</f>
        <v>0</v>
      </c>
      <c r="N210" t="str" cm="1">
        <f t="array" aca="1" ref="N210" ca="1">INDIRECT("個票17!A33")</f>
        <v>(ア)飲料水、食料品等の備蓄物資の購入等経費</v>
      </c>
      <c r="O210" cm="1">
        <f t="array" aca="1" ref="O210" ca="1">INDIRECT("個票17!H33")</f>
        <v>0</v>
      </c>
      <c r="P210" cm="1">
        <f t="array" aca="1" ref="P210" ca="1">INDIRECT("個票17!M33")</f>
        <v>0</v>
      </c>
      <c r="Q210" t="str" cm="1">
        <f t="array" aca="1" ref="Q210" ca="1">INDIRECT("個票17!AD22")</f>
        <v/>
      </c>
      <c r="R210" cm="1">
        <f t="array" aca="1" ref="R210" ca="1">INDIRECT("個票17!AI22")</f>
        <v>0</v>
      </c>
    </row>
    <row r="211" spans="2:18" hidden="1">
      <c r="B211">
        <v>20</v>
      </c>
      <c r="C211" cm="1">
        <f t="array" aca="1" ref="C211" ca="1">INDIRECT("個票20!H7")</f>
        <v>0</v>
      </c>
      <c r="D211" cm="1">
        <f t="array" aca="1" ref="D211" ca="1">INDIRECT("個票20!T7")</f>
        <v>0</v>
      </c>
      <c r="E211" t="str" cm="1">
        <f t="array" aca="1" ref="E211" ca="1">INDIRECT("個票20!A27")</f>
        <v>(ウ)燃料費等の入居者・利用者の生活環境改善、職員の負担軽減・勤務環境改善に必要となる経費</v>
      </c>
      <c r="F211" cm="1">
        <f t="array" aca="1" ref="F211" ca="1">INDIRECT("個票20!H27")</f>
        <v>0</v>
      </c>
      <c r="G211" cm="1">
        <f t="array" aca="1" ref="G211" ca="1">INDIRECT("個票20!M27")</f>
        <v>0</v>
      </c>
      <c r="H211" t="str" cm="1">
        <f t="array" aca="1" ref="H211" ca="1">INDIRECT("個票20!AD22")</f>
        <v/>
      </c>
      <c r="I211" cm="1">
        <f t="array" aca="1" ref="I211" ca="1">INDIRECT("個票20!AI22")</f>
        <v>0</v>
      </c>
      <c r="K211">
        <v>17</v>
      </c>
      <c r="L211" cm="1">
        <f t="array" aca="1" ref="L211" ca="1">INDIRECT("個票17!H7")</f>
        <v>0</v>
      </c>
      <c r="M211" cm="1">
        <f t="array" aca="1" ref="M211" ca="1">INDIRECT("個票17!T7")</f>
        <v>0</v>
      </c>
      <c r="N211" t="str" cm="1">
        <f t="array" aca="1" ref="N211" ca="1">INDIRECT("個票17!A34")</f>
        <v>(イ)ポータブル発電機、ポータブル電源・蓄電池等の購入等経費</v>
      </c>
      <c r="O211" cm="1">
        <f t="array" aca="1" ref="O211" ca="1">INDIRECT("個票17!H34")</f>
        <v>0</v>
      </c>
      <c r="P211" cm="1">
        <f t="array" aca="1" ref="P211" ca="1">INDIRECT("個票17!M34")</f>
        <v>0</v>
      </c>
      <c r="Q211" t="str" cm="1">
        <f t="array" aca="1" ref="Q211" ca="1">INDIRECT("個票17!AD22")</f>
        <v/>
      </c>
      <c r="R211" cm="1">
        <f t="array" aca="1" ref="R211" ca="1">INDIRECT("個票17!AI22")</f>
        <v>0</v>
      </c>
    </row>
    <row r="212" spans="2:18" hidden="1">
      <c r="B212">
        <v>20</v>
      </c>
      <c r="C212" cm="1">
        <f t="array" aca="1" ref="C212" ca="1">INDIRECT("個票20!H7")</f>
        <v>0</v>
      </c>
      <c r="D212" cm="1">
        <f t="array" aca="1" ref="D212" ca="1">INDIRECT("個票20!T7")</f>
        <v>0</v>
      </c>
      <c r="E212" t="str" cm="1">
        <f t="array" aca="1" ref="E212" ca="1">INDIRECT("個票20!A28")</f>
        <v>(エ)業務用スポットクーラー（ヒーター）等の居室や浴室等における温度管理、湿度管理に必要な設備・物品等の購入等経費</v>
      </c>
      <c r="F212" cm="1">
        <f t="array" aca="1" ref="F212" ca="1">INDIRECT("個票20!H28")</f>
        <v>0</v>
      </c>
      <c r="G212" cm="1">
        <f t="array" aca="1" ref="G212" ca="1">INDIRECT("個票20!M28")</f>
        <v>0</v>
      </c>
      <c r="H212" t="str" cm="1">
        <f t="array" aca="1" ref="H212" ca="1">INDIRECT("個票20!AD22")</f>
        <v/>
      </c>
      <c r="I212" cm="1">
        <f t="array" aca="1" ref="I212" ca="1">INDIRECT("個票20!AI22")</f>
        <v>0</v>
      </c>
      <c r="K212">
        <v>17</v>
      </c>
      <c r="L212" cm="1">
        <f t="array" aca="1" ref="L212" ca="1">INDIRECT("個票17!H7")</f>
        <v>0</v>
      </c>
      <c r="M212" cm="1">
        <f t="array" aca="1" ref="M212" ca="1">INDIRECT("個票17!T7")</f>
        <v>0</v>
      </c>
      <c r="N212" t="str" cm="1">
        <f t="array" aca="1" ref="N212" ca="1">INDIRECT("個票17!A35")</f>
        <v>(ウ)衛生用品、医療用品等の購入等経費</v>
      </c>
      <c r="O212" cm="1">
        <f t="array" aca="1" ref="O212" ca="1">INDIRECT("個票17!H35")</f>
        <v>0</v>
      </c>
      <c r="P212" cm="1">
        <f t="array" aca="1" ref="P212" ca="1">INDIRECT("個票17!M35")</f>
        <v>0</v>
      </c>
      <c r="Q212" t="str" cm="1">
        <f t="array" aca="1" ref="Q212" ca="1">INDIRECT("個票17!AD22")</f>
        <v/>
      </c>
      <c r="R212" cm="1">
        <f t="array" aca="1" ref="R212" ca="1">INDIRECT("個票17!AI22")</f>
        <v>0</v>
      </c>
    </row>
    <row r="213" spans="2:18" hidden="1">
      <c r="B213">
        <v>20</v>
      </c>
      <c r="C213" cm="1">
        <f t="array" aca="1" ref="C213" ca="1">INDIRECT("個票20!H7")</f>
        <v>0</v>
      </c>
      <c r="D213" cm="1">
        <f t="array" aca="1" ref="D213" ca="1">INDIRECT("個票20!T7")</f>
        <v>0</v>
      </c>
      <c r="E213" t="str" cm="1">
        <f t="array" aca="1" ref="E213" ca="1">INDIRECT("個票20!A29")</f>
        <v>合計</v>
      </c>
      <c r="F213" cm="1">
        <f t="array" aca="1" ref="F213" ca="1">INDIRECT("個票20!H29")</f>
        <v>0</v>
      </c>
      <c r="G213" cm="1">
        <f t="array" aca="1" ref="G213" ca="1">INDIRECT("個票20!M29")</f>
        <v>0</v>
      </c>
      <c r="H213" t="str" cm="1">
        <f t="array" aca="1" ref="H213" ca="1">INDIRECT("個票20!AD22")</f>
        <v/>
      </c>
      <c r="I213" cm="1">
        <f t="array" aca="1" ref="I213" ca="1">INDIRECT("個票20!AI22")</f>
        <v>0</v>
      </c>
      <c r="K213">
        <v>17</v>
      </c>
      <c r="L213" cm="1">
        <f t="array" aca="1" ref="L213" ca="1">INDIRECT("個票17!H7")</f>
        <v>0</v>
      </c>
      <c r="M213" cm="1">
        <f t="array" aca="1" ref="M213" ca="1">INDIRECT("個票17!T7")</f>
        <v>0</v>
      </c>
      <c r="N213" t="str" cm="1">
        <f t="array" aca="1" ref="N213" ca="1">INDIRECT("個票17!A36")</f>
        <v>(エ)簡易浄水器、冷房機、暖房機、簡易トイレ、清潔保持のための用具等の購入等経費</v>
      </c>
      <c r="O213" cm="1">
        <f t="array" aca="1" ref="O213" ca="1">INDIRECT("個票17!H36")</f>
        <v>0</v>
      </c>
      <c r="P213" cm="1">
        <f t="array" aca="1" ref="P213" ca="1">INDIRECT("個票17!M36")</f>
        <v>0</v>
      </c>
      <c r="Q213" t="str" cm="1">
        <f t="array" aca="1" ref="Q213" ca="1">INDIRECT("個票17!AD22")</f>
        <v/>
      </c>
      <c r="R213" cm="1">
        <f t="array" aca="1" ref="R213" ca="1">INDIRECT("個票17!AI22")</f>
        <v>0</v>
      </c>
    </row>
    <row r="214" spans="2:18" hidden="1">
      <c r="B214">
        <v>21</v>
      </c>
      <c r="C214" cm="1">
        <f t="array" aca="1" ref="C214" ca="1">INDIRECT("個票21!H7")</f>
        <v>0</v>
      </c>
      <c r="D214" cm="1">
        <f t="array" aca="1" ref="D214" ca="1">INDIRECT("個票21!T7")</f>
        <v>0</v>
      </c>
      <c r="E214" t="str" cm="1">
        <f t="array" aca="1" ref="E214" ca="1">INDIRECT("個票21!A25")</f>
        <v>(ア)燃料費、有料道路通行料等の移動に伴い必要となる経費</v>
      </c>
      <c r="F214" cm="1">
        <f t="array" aca="1" ref="F214" ca="1">INDIRECT("個票21!H25")</f>
        <v>0</v>
      </c>
      <c r="G214" cm="1">
        <f t="array" aca="1" ref="G214" ca="1">INDIRECT("個票21!M25")</f>
        <v>0</v>
      </c>
      <c r="H214" t="str" cm="1">
        <f t="array" aca="1" ref="H214" ca="1">INDIRECT("個票21!AD22")</f>
        <v/>
      </c>
      <c r="I214" cm="1">
        <f t="array" aca="1" ref="I214" ca="1">INDIRECT("個票21!AI22")</f>
        <v>0</v>
      </c>
      <c r="K214">
        <v>17</v>
      </c>
      <c r="L214" cm="1">
        <f t="array" aca="1" ref="L214" ca="1">INDIRECT("個票17!H7")</f>
        <v>0</v>
      </c>
      <c r="M214" cm="1">
        <f t="array" aca="1" ref="M214" ca="1">INDIRECT("個票17!T7")</f>
        <v>0</v>
      </c>
      <c r="N214" t="str" cm="1">
        <f t="array" aca="1" ref="N214" ca="1">INDIRECT("個票17!A37")</f>
        <v>(オ)その他災害への備えとして必要と認められる経費</v>
      </c>
      <c r="O214" cm="1">
        <f t="array" aca="1" ref="O214" ca="1">INDIRECT("個票17!H37")</f>
        <v>0</v>
      </c>
      <c r="P214" cm="1">
        <f t="array" aca="1" ref="P214" ca="1">INDIRECT("個票17!M37")</f>
        <v>0</v>
      </c>
      <c r="Q214" t="str" cm="1">
        <f t="array" aca="1" ref="Q214" ca="1">INDIRECT("個票17!AD22")</f>
        <v/>
      </c>
      <c r="R214" cm="1">
        <f t="array" aca="1" ref="R214" ca="1">INDIRECT("個票17!AI22")</f>
        <v>0</v>
      </c>
    </row>
    <row r="215" spans="2:18" hidden="1">
      <c r="B215">
        <v>21</v>
      </c>
      <c r="C215" cm="1">
        <f t="array" aca="1" ref="C215" ca="1">INDIRECT("個票21!H7")</f>
        <v>0</v>
      </c>
      <c r="D215" cm="1">
        <f t="array" aca="1" ref="D215" ca="1">INDIRECT("個票21!T7")</f>
        <v>0</v>
      </c>
      <c r="E215" t="str" cm="1">
        <f t="array" aca="1" ref="E215" ca="1">INDIRECT("個票21!A26")</f>
        <v>(イ)ネッククーラー（ヒーター）等の猛暑・雪害対策用品の購入等経費</v>
      </c>
      <c r="F215" cm="1">
        <f t="array" aca="1" ref="F215" ca="1">INDIRECT("個票21!H26")</f>
        <v>0</v>
      </c>
      <c r="G215" cm="1">
        <f t="array" aca="1" ref="G215" ca="1">INDIRECT("個票21!M26")</f>
        <v>0</v>
      </c>
      <c r="H215" t="str" cm="1">
        <f t="array" aca="1" ref="H215" ca="1">INDIRECT("個票21!AD22")</f>
        <v/>
      </c>
      <c r="I215" cm="1">
        <f t="array" aca="1" ref="I215" ca="1">INDIRECT("個票21!AI22")</f>
        <v>0</v>
      </c>
      <c r="K215">
        <v>17</v>
      </c>
      <c r="L215" cm="1">
        <f t="array" aca="1" ref="L215" ca="1">INDIRECT("個票17!H7")</f>
        <v>0</v>
      </c>
      <c r="M215" cm="1">
        <f t="array" aca="1" ref="M215" ca="1">INDIRECT("個票17!T7")</f>
        <v>0</v>
      </c>
      <c r="N215" t="str" cm="1">
        <f t="array" aca="1" ref="N215" ca="1">INDIRECT("個票17!A38")</f>
        <v>合計</v>
      </c>
      <c r="O215" cm="1">
        <f t="array" aca="1" ref="O215" ca="1">INDIRECT("個票17!H38")</f>
        <v>0</v>
      </c>
      <c r="P215" cm="1">
        <f t="array" aca="1" ref="P215" ca="1">INDIRECT("個票17!M38")</f>
        <v>0</v>
      </c>
      <c r="Q215" t="str" cm="1">
        <f t="array" aca="1" ref="Q215" ca="1">INDIRECT("個票17!AD22")</f>
        <v/>
      </c>
      <c r="R215" cm="1">
        <f t="array" aca="1" ref="R215" ca="1">INDIRECT("個票17!AI22")</f>
        <v>0</v>
      </c>
    </row>
    <row r="216" spans="2:18" hidden="1">
      <c r="B216">
        <v>21</v>
      </c>
      <c r="C216" cm="1">
        <f t="array" aca="1" ref="C216" ca="1">INDIRECT("個票21!H7")</f>
        <v>0</v>
      </c>
      <c r="D216" cm="1">
        <f t="array" aca="1" ref="D216" ca="1">INDIRECT("個票21!T7")</f>
        <v>0</v>
      </c>
      <c r="E216" t="str" cm="1">
        <f t="array" aca="1" ref="E216" ca="1">INDIRECT("個票21!A27")</f>
        <v>(ウ)燃料費等の入居者・利用者の生活環境改善、職員の負担軽減・勤務環境改善に必要となる経費</v>
      </c>
      <c r="F216" cm="1">
        <f t="array" aca="1" ref="F216" ca="1">INDIRECT("個票21!H27")</f>
        <v>0</v>
      </c>
      <c r="G216" cm="1">
        <f t="array" aca="1" ref="G216" ca="1">INDIRECT("個票21!M27")</f>
        <v>0</v>
      </c>
      <c r="H216" t="str" cm="1">
        <f t="array" aca="1" ref="H216" ca="1">INDIRECT("個票21!AD22")</f>
        <v/>
      </c>
      <c r="I216" cm="1">
        <f t="array" aca="1" ref="I216" ca="1">INDIRECT("個票21!AI22")</f>
        <v>0</v>
      </c>
      <c r="K216">
        <v>18</v>
      </c>
      <c r="L216" cm="1">
        <f t="array" aca="1" ref="L216" ca="1">INDIRECT("個票18!H7")</f>
        <v>0</v>
      </c>
      <c r="M216" cm="1">
        <f t="array" aca="1" ref="M216" ca="1">INDIRECT("個票18!T7")</f>
        <v>0</v>
      </c>
      <c r="N216" t="str" cm="1">
        <f t="array" aca="1" ref="N216" ca="1">INDIRECT("個票18!A33")</f>
        <v>(ア)飲料水、食料品等の備蓄物資の購入等経費</v>
      </c>
      <c r="O216" cm="1">
        <f t="array" aca="1" ref="O216" ca="1">INDIRECT("個票18!H33")</f>
        <v>0</v>
      </c>
      <c r="P216" cm="1">
        <f t="array" aca="1" ref="P216" ca="1">INDIRECT("個票18!M33")</f>
        <v>0</v>
      </c>
      <c r="Q216" t="str" cm="1">
        <f t="array" aca="1" ref="Q216" ca="1">INDIRECT("個票18!AD22")</f>
        <v/>
      </c>
      <c r="R216" cm="1">
        <f t="array" aca="1" ref="R216" ca="1">INDIRECT("個票18!AI22")</f>
        <v>0</v>
      </c>
    </row>
    <row r="217" spans="2:18" hidden="1">
      <c r="B217">
        <v>21</v>
      </c>
      <c r="C217" cm="1">
        <f t="array" aca="1" ref="C217" ca="1">INDIRECT("個票21!H7")</f>
        <v>0</v>
      </c>
      <c r="D217" cm="1">
        <f t="array" aca="1" ref="D217" ca="1">INDIRECT("個票21!T7")</f>
        <v>0</v>
      </c>
      <c r="E217" t="str" cm="1">
        <f t="array" aca="1" ref="E217" ca="1">INDIRECT("個票21!A28")</f>
        <v>(エ)業務用スポットクーラー（ヒーター）等の居室や浴室等における温度管理、湿度管理に必要な設備・物品等の購入等経費</v>
      </c>
      <c r="F217" cm="1">
        <f t="array" aca="1" ref="F217" ca="1">INDIRECT("個票21!H28")</f>
        <v>0</v>
      </c>
      <c r="G217" cm="1">
        <f t="array" aca="1" ref="G217" ca="1">INDIRECT("個票21!M28")</f>
        <v>0</v>
      </c>
      <c r="H217" t="str" cm="1">
        <f t="array" aca="1" ref="H217" ca="1">INDIRECT("個票21!AD22")</f>
        <v/>
      </c>
      <c r="I217" cm="1">
        <f t="array" aca="1" ref="I217" ca="1">INDIRECT("個票21!AI22")</f>
        <v>0</v>
      </c>
      <c r="K217">
        <v>18</v>
      </c>
      <c r="L217" cm="1">
        <f t="array" aca="1" ref="L217" ca="1">INDIRECT("個票18!H7")</f>
        <v>0</v>
      </c>
      <c r="M217" cm="1">
        <f t="array" aca="1" ref="M217" ca="1">INDIRECT("個票18!T7")</f>
        <v>0</v>
      </c>
      <c r="N217" t="str" cm="1">
        <f t="array" aca="1" ref="N217" ca="1">INDIRECT("個票18!A34")</f>
        <v>(イ)ポータブル発電機、ポータブル電源・蓄電池等の購入等経費</v>
      </c>
      <c r="O217" cm="1">
        <f t="array" aca="1" ref="O217" ca="1">INDIRECT("個票18!H34")</f>
        <v>0</v>
      </c>
      <c r="P217" cm="1">
        <f t="array" aca="1" ref="P217" ca="1">INDIRECT("個票18!M34")</f>
        <v>0</v>
      </c>
      <c r="Q217" t="str" cm="1">
        <f t="array" aca="1" ref="Q217" ca="1">INDIRECT("個票18!AD22")</f>
        <v/>
      </c>
      <c r="R217" cm="1">
        <f t="array" aca="1" ref="R217" ca="1">INDIRECT("個票18!AI22")</f>
        <v>0</v>
      </c>
    </row>
    <row r="218" spans="2:18" hidden="1">
      <c r="B218">
        <v>21</v>
      </c>
      <c r="C218" cm="1">
        <f t="array" aca="1" ref="C218" ca="1">INDIRECT("個票21!H7")</f>
        <v>0</v>
      </c>
      <c r="D218" cm="1">
        <f t="array" aca="1" ref="D218" ca="1">INDIRECT("個票21!T7")</f>
        <v>0</v>
      </c>
      <c r="E218" t="str" cm="1">
        <f t="array" aca="1" ref="E218" ca="1">INDIRECT("個票21!A29")</f>
        <v>合計</v>
      </c>
      <c r="F218" cm="1">
        <f t="array" aca="1" ref="F218" ca="1">INDIRECT("個票21!H29")</f>
        <v>0</v>
      </c>
      <c r="G218" cm="1">
        <f t="array" aca="1" ref="G218" ca="1">INDIRECT("個票21!M29")</f>
        <v>0</v>
      </c>
      <c r="H218" t="str" cm="1">
        <f t="array" aca="1" ref="H218" ca="1">INDIRECT("個票21!AD22")</f>
        <v/>
      </c>
      <c r="I218" cm="1">
        <f t="array" aca="1" ref="I218" ca="1">INDIRECT("個票21!AI22")</f>
        <v>0</v>
      </c>
      <c r="K218">
        <v>18</v>
      </c>
      <c r="L218" cm="1">
        <f t="array" aca="1" ref="L218" ca="1">INDIRECT("個票18!H7")</f>
        <v>0</v>
      </c>
      <c r="M218" cm="1">
        <f t="array" aca="1" ref="M218" ca="1">INDIRECT("個票18!T7")</f>
        <v>0</v>
      </c>
      <c r="N218" t="str" cm="1">
        <f t="array" aca="1" ref="N218" ca="1">INDIRECT("個票18!A35")</f>
        <v>(ウ)衛生用品、医療用品等の購入等経費</v>
      </c>
      <c r="O218" cm="1">
        <f t="array" aca="1" ref="O218" ca="1">INDIRECT("個票18!H35")</f>
        <v>0</v>
      </c>
      <c r="P218" cm="1">
        <f t="array" aca="1" ref="P218" ca="1">INDIRECT("個票18!M35")</f>
        <v>0</v>
      </c>
      <c r="Q218" t="str" cm="1">
        <f t="array" aca="1" ref="Q218" ca="1">INDIRECT("個票18!AD22")</f>
        <v/>
      </c>
      <c r="R218" cm="1">
        <f t="array" aca="1" ref="R218" ca="1">INDIRECT("個票18!AI22")</f>
        <v>0</v>
      </c>
    </row>
    <row r="219" spans="2:18" hidden="1">
      <c r="B219">
        <v>22</v>
      </c>
      <c r="C219" cm="1">
        <f t="array" aca="1" ref="C219" ca="1">INDIRECT("個票22!H7")</f>
        <v>0</v>
      </c>
      <c r="D219" cm="1">
        <f t="array" aca="1" ref="D219" ca="1">INDIRECT("個票22!T7")</f>
        <v>0</v>
      </c>
      <c r="E219" t="str" cm="1">
        <f t="array" aca="1" ref="E219" ca="1">INDIRECT("個票22!A25")</f>
        <v>(ア)燃料費、有料道路通行料等の移動に伴い必要となる経費</v>
      </c>
      <c r="F219" cm="1">
        <f t="array" aca="1" ref="F219" ca="1">INDIRECT("個票22!H25")</f>
        <v>0</v>
      </c>
      <c r="G219" cm="1">
        <f t="array" aca="1" ref="G219" ca="1">INDIRECT("個票22!M25")</f>
        <v>0</v>
      </c>
      <c r="H219" t="str" cm="1">
        <f t="array" aca="1" ref="H219" ca="1">INDIRECT("個票22!AD22")</f>
        <v/>
      </c>
      <c r="I219" cm="1">
        <f t="array" aca="1" ref="I219" ca="1">INDIRECT("個票22!AI22")</f>
        <v>0</v>
      </c>
      <c r="K219">
        <v>18</v>
      </c>
      <c r="L219" cm="1">
        <f t="array" aca="1" ref="L219" ca="1">INDIRECT("個票18!H7")</f>
        <v>0</v>
      </c>
      <c r="M219" cm="1">
        <f t="array" aca="1" ref="M219" ca="1">INDIRECT("個票18!T7")</f>
        <v>0</v>
      </c>
      <c r="N219" t="str" cm="1">
        <f t="array" aca="1" ref="N219" ca="1">INDIRECT("個票18!A36")</f>
        <v>(エ)簡易浄水器、冷房機、暖房機、簡易トイレ、清潔保持のための用具等の購入等経費</v>
      </c>
      <c r="O219" cm="1">
        <f t="array" aca="1" ref="O219" ca="1">INDIRECT("個票18!H36")</f>
        <v>0</v>
      </c>
      <c r="P219" cm="1">
        <f t="array" aca="1" ref="P219" ca="1">INDIRECT("個票18!M36")</f>
        <v>0</v>
      </c>
      <c r="Q219" t="str" cm="1">
        <f t="array" aca="1" ref="Q219" ca="1">INDIRECT("個票18!AD22")</f>
        <v/>
      </c>
      <c r="R219" cm="1">
        <f t="array" aca="1" ref="R219" ca="1">INDIRECT("個票18!AI22")</f>
        <v>0</v>
      </c>
    </row>
    <row r="220" spans="2:18" hidden="1">
      <c r="B220">
        <v>22</v>
      </c>
      <c r="C220" cm="1">
        <f t="array" aca="1" ref="C220" ca="1">INDIRECT("個票22!H7")</f>
        <v>0</v>
      </c>
      <c r="D220" cm="1">
        <f t="array" aca="1" ref="D220" ca="1">INDIRECT("個票22!T7")</f>
        <v>0</v>
      </c>
      <c r="E220" t="str" cm="1">
        <f t="array" aca="1" ref="E220" ca="1">INDIRECT("個票22!A26")</f>
        <v>(イ)ネッククーラー（ヒーター）等の猛暑・雪害対策用品の購入等経費</v>
      </c>
      <c r="F220" cm="1">
        <f t="array" aca="1" ref="F220" ca="1">INDIRECT("個票22!H26")</f>
        <v>0</v>
      </c>
      <c r="G220" cm="1">
        <f t="array" aca="1" ref="G220" ca="1">INDIRECT("個票22!M26")</f>
        <v>0</v>
      </c>
      <c r="H220" t="str" cm="1">
        <f t="array" aca="1" ref="H220" ca="1">INDIRECT("個票22!AD22")</f>
        <v/>
      </c>
      <c r="I220" cm="1">
        <f t="array" aca="1" ref="I220" ca="1">INDIRECT("個票22!AI22")</f>
        <v>0</v>
      </c>
      <c r="K220">
        <v>18</v>
      </c>
      <c r="L220" cm="1">
        <f t="array" aca="1" ref="L220" ca="1">INDIRECT("個票18!H7")</f>
        <v>0</v>
      </c>
      <c r="M220" cm="1">
        <f t="array" aca="1" ref="M220" ca="1">INDIRECT("個票18!T7")</f>
        <v>0</v>
      </c>
      <c r="N220" t="str" cm="1">
        <f t="array" aca="1" ref="N220" ca="1">INDIRECT("個票18!A37")</f>
        <v>(オ)その他災害への備えとして必要と認められる経費</v>
      </c>
      <c r="O220" cm="1">
        <f t="array" aca="1" ref="O220" ca="1">INDIRECT("個票18!H37")</f>
        <v>0</v>
      </c>
      <c r="P220" cm="1">
        <f t="array" aca="1" ref="P220" ca="1">INDIRECT("個票18!M37")</f>
        <v>0</v>
      </c>
      <c r="Q220" t="str" cm="1">
        <f t="array" aca="1" ref="Q220" ca="1">INDIRECT("個票18!AD22")</f>
        <v/>
      </c>
      <c r="R220" cm="1">
        <f t="array" aca="1" ref="R220" ca="1">INDIRECT("個票18!AI22")</f>
        <v>0</v>
      </c>
    </row>
    <row r="221" spans="2:18" hidden="1">
      <c r="B221">
        <v>22</v>
      </c>
      <c r="C221" cm="1">
        <f t="array" aca="1" ref="C221" ca="1">INDIRECT("個票22!H7")</f>
        <v>0</v>
      </c>
      <c r="D221" cm="1">
        <f t="array" aca="1" ref="D221" ca="1">INDIRECT("個票22!T7")</f>
        <v>0</v>
      </c>
      <c r="E221" t="str" cm="1">
        <f t="array" aca="1" ref="E221" ca="1">INDIRECT("個票22!A27")</f>
        <v>(ウ)燃料費等の入居者・利用者の生活環境改善、職員の負担軽減・勤務環境改善に必要となる経費</v>
      </c>
      <c r="F221" cm="1">
        <f t="array" aca="1" ref="F221" ca="1">INDIRECT("個票22!H27")</f>
        <v>0</v>
      </c>
      <c r="G221" cm="1">
        <f t="array" aca="1" ref="G221" ca="1">INDIRECT("個票22!M27")</f>
        <v>0</v>
      </c>
      <c r="H221" t="str" cm="1">
        <f t="array" aca="1" ref="H221" ca="1">INDIRECT("個票22!AD22")</f>
        <v/>
      </c>
      <c r="I221" cm="1">
        <f t="array" aca="1" ref="I221" ca="1">INDIRECT("個票22!AI22")</f>
        <v>0</v>
      </c>
      <c r="K221">
        <v>18</v>
      </c>
      <c r="L221" cm="1">
        <f t="array" aca="1" ref="L221" ca="1">INDIRECT("個票18!H7")</f>
        <v>0</v>
      </c>
      <c r="M221" cm="1">
        <f t="array" aca="1" ref="M221" ca="1">INDIRECT("個票18!T7")</f>
        <v>0</v>
      </c>
      <c r="N221" t="str" cm="1">
        <f t="array" aca="1" ref="N221" ca="1">INDIRECT("個票18!A38")</f>
        <v>合計</v>
      </c>
      <c r="O221" cm="1">
        <f t="array" aca="1" ref="O221" ca="1">INDIRECT("個票18!H38")</f>
        <v>0</v>
      </c>
      <c r="P221" cm="1">
        <f t="array" aca="1" ref="P221" ca="1">INDIRECT("個票18!M38")</f>
        <v>0</v>
      </c>
      <c r="Q221" t="str" cm="1">
        <f t="array" aca="1" ref="Q221" ca="1">INDIRECT("個票18!AD22")</f>
        <v/>
      </c>
      <c r="R221" cm="1">
        <f t="array" aca="1" ref="R221" ca="1">INDIRECT("個票18!AI22")</f>
        <v>0</v>
      </c>
    </row>
    <row r="222" spans="2:18" hidden="1">
      <c r="B222">
        <v>22</v>
      </c>
      <c r="C222" cm="1">
        <f t="array" aca="1" ref="C222" ca="1">INDIRECT("個票22!H7")</f>
        <v>0</v>
      </c>
      <c r="D222" cm="1">
        <f t="array" aca="1" ref="D222" ca="1">INDIRECT("個票22!T7")</f>
        <v>0</v>
      </c>
      <c r="E222" t="str" cm="1">
        <f t="array" aca="1" ref="E222" ca="1">INDIRECT("個票22!A28")</f>
        <v>(エ)業務用スポットクーラー（ヒーター）等の居室や浴室等における温度管理、湿度管理に必要な設備・物品等の購入等経費</v>
      </c>
      <c r="F222" cm="1">
        <f t="array" aca="1" ref="F222" ca="1">INDIRECT("個票22!H28")</f>
        <v>0</v>
      </c>
      <c r="G222" cm="1">
        <f t="array" aca="1" ref="G222" ca="1">INDIRECT("個票22!M28")</f>
        <v>0</v>
      </c>
      <c r="H222" t="str" cm="1">
        <f t="array" aca="1" ref="H222" ca="1">INDIRECT("個票22!AD22")</f>
        <v/>
      </c>
      <c r="I222" cm="1">
        <f t="array" aca="1" ref="I222" ca="1">INDIRECT("個票22!AI22")</f>
        <v>0</v>
      </c>
      <c r="K222">
        <v>19</v>
      </c>
      <c r="L222" cm="1">
        <f t="array" aca="1" ref="L222" ca="1">INDIRECT("個票19!H7")</f>
        <v>0</v>
      </c>
      <c r="M222" cm="1">
        <f t="array" aca="1" ref="M222" ca="1">INDIRECT("個票19!T7")</f>
        <v>0</v>
      </c>
      <c r="N222" t="str" cm="1">
        <f t="array" aca="1" ref="N222" ca="1">INDIRECT("個票19!A33")</f>
        <v>(ア)飲料水、食料品等の備蓄物資の購入等経費</v>
      </c>
      <c r="O222" cm="1">
        <f t="array" aca="1" ref="O222" ca="1">INDIRECT("個票19!H33")</f>
        <v>0</v>
      </c>
      <c r="P222" cm="1">
        <f t="array" aca="1" ref="P222" ca="1">INDIRECT("個票19!M33")</f>
        <v>0</v>
      </c>
      <c r="Q222" t="str" cm="1">
        <f t="array" aca="1" ref="Q222" ca="1">INDIRECT("個票19!AD22")</f>
        <v/>
      </c>
      <c r="R222" cm="1">
        <f t="array" aca="1" ref="R222" ca="1">INDIRECT("個票19!AI22")</f>
        <v>0</v>
      </c>
    </row>
    <row r="223" spans="2:18" hidden="1">
      <c r="B223">
        <v>22</v>
      </c>
      <c r="C223" cm="1">
        <f t="array" aca="1" ref="C223" ca="1">INDIRECT("個票22!H7")</f>
        <v>0</v>
      </c>
      <c r="D223" cm="1">
        <f t="array" aca="1" ref="D223" ca="1">INDIRECT("個票22!T7")</f>
        <v>0</v>
      </c>
      <c r="E223" t="str" cm="1">
        <f t="array" aca="1" ref="E223" ca="1">INDIRECT("個票22!A29")</f>
        <v>合計</v>
      </c>
      <c r="F223" cm="1">
        <f t="array" aca="1" ref="F223" ca="1">INDIRECT("個票22!H29")</f>
        <v>0</v>
      </c>
      <c r="G223" cm="1">
        <f t="array" aca="1" ref="G223" ca="1">INDIRECT("個票22!M29")</f>
        <v>0</v>
      </c>
      <c r="H223" t="str" cm="1">
        <f t="array" aca="1" ref="H223" ca="1">INDIRECT("個票22!AD22")</f>
        <v/>
      </c>
      <c r="I223" cm="1">
        <f t="array" aca="1" ref="I223" ca="1">INDIRECT("個票22!AI22")</f>
        <v>0</v>
      </c>
      <c r="K223">
        <v>19</v>
      </c>
      <c r="L223" cm="1">
        <f t="array" aca="1" ref="L223" ca="1">INDIRECT("個票19!H7")</f>
        <v>0</v>
      </c>
      <c r="M223" cm="1">
        <f t="array" aca="1" ref="M223" ca="1">INDIRECT("個票19!T7")</f>
        <v>0</v>
      </c>
      <c r="N223" t="str" cm="1">
        <f t="array" aca="1" ref="N223" ca="1">INDIRECT("個票19!A34")</f>
        <v>(イ)ポータブル発電機、ポータブル電源・蓄電池等の購入等経費</v>
      </c>
      <c r="O223" cm="1">
        <f t="array" aca="1" ref="O223" ca="1">INDIRECT("個票19!H34")</f>
        <v>0</v>
      </c>
      <c r="P223" cm="1">
        <f t="array" aca="1" ref="P223" ca="1">INDIRECT("個票19!M34")</f>
        <v>0</v>
      </c>
      <c r="Q223" t="str" cm="1">
        <f t="array" aca="1" ref="Q223" ca="1">INDIRECT("個票19!AD22")</f>
        <v/>
      </c>
      <c r="R223" cm="1">
        <f t="array" aca="1" ref="R223" ca="1">INDIRECT("個票19!AI22")</f>
        <v>0</v>
      </c>
    </row>
    <row r="224" spans="2:18" hidden="1">
      <c r="B224">
        <v>23</v>
      </c>
      <c r="C224" cm="1">
        <f t="array" aca="1" ref="C224" ca="1">INDIRECT("個票23!H7")</f>
        <v>0</v>
      </c>
      <c r="D224" cm="1">
        <f t="array" aca="1" ref="D224" ca="1">INDIRECT("個票23!T7")</f>
        <v>0</v>
      </c>
      <c r="E224" t="str" cm="1">
        <f t="array" aca="1" ref="E224" ca="1">INDIRECT("個票23!A25")</f>
        <v>(ア)燃料費、有料道路通行料等の移動に伴い必要となる経費</v>
      </c>
      <c r="F224" cm="1">
        <f t="array" aca="1" ref="F224" ca="1">INDIRECT("個票23!H25")</f>
        <v>0</v>
      </c>
      <c r="G224" cm="1">
        <f t="array" aca="1" ref="G224" ca="1">INDIRECT("個票23!M25")</f>
        <v>0</v>
      </c>
      <c r="H224" t="str" cm="1">
        <f t="array" aca="1" ref="H224" ca="1">INDIRECT("個票23!AD22")</f>
        <v/>
      </c>
      <c r="I224" cm="1">
        <f t="array" aca="1" ref="I224" ca="1">INDIRECT("個票23!AI22")</f>
        <v>0</v>
      </c>
      <c r="K224">
        <v>19</v>
      </c>
      <c r="L224" cm="1">
        <f t="array" aca="1" ref="L224" ca="1">INDIRECT("個票19!H7")</f>
        <v>0</v>
      </c>
      <c r="M224" cm="1">
        <f t="array" aca="1" ref="M224" ca="1">INDIRECT("個票19!T7")</f>
        <v>0</v>
      </c>
      <c r="N224" t="str" cm="1">
        <f t="array" aca="1" ref="N224" ca="1">INDIRECT("個票19!A35")</f>
        <v>(ウ)衛生用品、医療用品等の購入等経費</v>
      </c>
      <c r="O224" cm="1">
        <f t="array" aca="1" ref="O224" ca="1">INDIRECT("個票19!H35")</f>
        <v>0</v>
      </c>
      <c r="P224" cm="1">
        <f t="array" aca="1" ref="P224" ca="1">INDIRECT("個票19!M35")</f>
        <v>0</v>
      </c>
      <c r="Q224" t="str" cm="1">
        <f t="array" aca="1" ref="Q224" ca="1">INDIRECT("個票19!AD22")</f>
        <v/>
      </c>
      <c r="R224" cm="1">
        <f t="array" aca="1" ref="R224" ca="1">INDIRECT("個票19!AI22")</f>
        <v>0</v>
      </c>
    </row>
    <row r="225" spans="2:18" hidden="1">
      <c r="B225">
        <v>23</v>
      </c>
      <c r="C225" cm="1">
        <f t="array" aca="1" ref="C225" ca="1">INDIRECT("個票23!H7")</f>
        <v>0</v>
      </c>
      <c r="D225" cm="1">
        <f t="array" aca="1" ref="D225" ca="1">INDIRECT("個票23!T7")</f>
        <v>0</v>
      </c>
      <c r="E225" t="str" cm="1">
        <f t="array" aca="1" ref="E225" ca="1">INDIRECT("個票23!A26")</f>
        <v>(イ)ネッククーラー（ヒーター）等の猛暑・雪害対策用品の購入等経費</v>
      </c>
      <c r="F225" cm="1">
        <f t="array" aca="1" ref="F225" ca="1">INDIRECT("個票23!H26")</f>
        <v>0</v>
      </c>
      <c r="G225" cm="1">
        <f t="array" aca="1" ref="G225" ca="1">INDIRECT("個票23!M26")</f>
        <v>0</v>
      </c>
      <c r="H225" t="str" cm="1">
        <f t="array" aca="1" ref="H225" ca="1">INDIRECT("個票23!AD22")</f>
        <v/>
      </c>
      <c r="I225" cm="1">
        <f t="array" aca="1" ref="I225" ca="1">INDIRECT("個票23!AI22")</f>
        <v>0</v>
      </c>
      <c r="K225">
        <v>19</v>
      </c>
      <c r="L225" cm="1">
        <f t="array" aca="1" ref="L225" ca="1">INDIRECT("個票19!H7")</f>
        <v>0</v>
      </c>
      <c r="M225" cm="1">
        <f t="array" aca="1" ref="M225" ca="1">INDIRECT("個票19!T7")</f>
        <v>0</v>
      </c>
      <c r="N225" t="str" cm="1">
        <f t="array" aca="1" ref="N225" ca="1">INDIRECT("個票19!A36")</f>
        <v>(エ)簡易浄水器、冷房機、暖房機、簡易トイレ、清潔保持のための用具等の購入等経費</v>
      </c>
      <c r="O225" cm="1">
        <f t="array" aca="1" ref="O225" ca="1">INDIRECT("個票19!H36")</f>
        <v>0</v>
      </c>
      <c r="P225" cm="1">
        <f t="array" aca="1" ref="P225" ca="1">INDIRECT("個票19!M36")</f>
        <v>0</v>
      </c>
      <c r="Q225" t="str" cm="1">
        <f t="array" aca="1" ref="Q225" ca="1">INDIRECT("個票19!AD22")</f>
        <v/>
      </c>
      <c r="R225" cm="1">
        <f t="array" aca="1" ref="R225" ca="1">INDIRECT("個票19!AI22")</f>
        <v>0</v>
      </c>
    </row>
    <row r="226" spans="2:18" hidden="1">
      <c r="B226">
        <v>23</v>
      </c>
      <c r="C226" cm="1">
        <f t="array" aca="1" ref="C226" ca="1">INDIRECT("個票23!H7")</f>
        <v>0</v>
      </c>
      <c r="D226" cm="1">
        <f t="array" aca="1" ref="D226" ca="1">INDIRECT("個票23!T7")</f>
        <v>0</v>
      </c>
      <c r="E226" t="str" cm="1">
        <f t="array" aca="1" ref="E226" ca="1">INDIRECT("個票23!A27")</f>
        <v>(ウ)燃料費等の入居者・利用者の生活環境改善、職員の負担軽減・勤務環境改善に必要となる経費</v>
      </c>
      <c r="F226" cm="1">
        <f t="array" aca="1" ref="F226" ca="1">INDIRECT("個票23!H27")</f>
        <v>0</v>
      </c>
      <c r="G226" cm="1">
        <f t="array" aca="1" ref="G226" ca="1">INDIRECT("個票23!M27")</f>
        <v>0</v>
      </c>
      <c r="H226" t="str" cm="1">
        <f t="array" aca="1" ref="H226" ca="1">INDIRECT("個票23!AD22")</f>
        <v/>
      </c>
      <c r="I226" cm="1">
        <f t="array" aca="1" ref="I226" ca="1">INDIRECT("個票23!AI22")</f>
        <v>0</v>
      </c>
      <c r="K226">
        <v>19</v>
      </c>
      <c r="L226" cm="1">
        <f t="array" aca="1" ref="L226" ca="1">INDIRECT("個票19!H7")</f>
        <v>0</v>
      </c>
      <c r="M226" cm="1">
        <f t="array" aca="1" ref="M226" ca="1">INDIRECT("個票19!T7")</f>
        <v>0</v>
      </c>
      <c r="N226" t="str" cm="1">
        <f t="array" aca="1" ref="N226" ca="1">INDIRECT("個票19!A37")</f>
        <v>(オ)その他災害への備えとして必要と認められる経費</v>
      </c>
      <c r="O226" cm="1">
        <f t="array" aca="1" ref="O226" ca="1">INDIRECT("個票19!H37")</f>
        <v>0</v>
      </c>
      <c r="P226" cm="1">
        <f t="array" aca="1" ref="P226" ca="1">INDIRECT("個票19!M37")</f>
        <v>0</v>
      </c>
      <c r="Q226" t="str" cm="1">
        <f t="array" aca="1" ref="Q226" ca="1">INDIRECT("個票19!AD22")</f>
        <v/>
      </c>
      <c r="R226" cm="1">
        <f t="array" aca="1" ref="R226" ca="1">INDIRECT("個票19!AI22")</f>
        <v>0</v>
      </c>
    </row>
    <row r="227" spans="2:18" hidden="1">
      <c r="B227">
        <v>23</v>
      </c>
      <c r="C227" cm="1">
        <f t="array" aca="1" ref="C227" ca="1">INDIRECT("個票23!H7")</f>
        <v>0</v>
      </c>
      <c r="D227" cm="1">
        <f t="array" aca="1" ref="D227" ca="1">INDIRECT("個票23!T7")</f>
        <v>0</v>
      </c>
      <c r="E227" t="str" cm="1">
        <f t="array" aca="1" ref="E227" ca="1">INDIRECT("個票23!A28")</f>
        <v>(エ)業務用スポットクーラー（ヒーター）等の居室や浴室等における温度管理、湿度管理に必要な設備・物品等の購入等経費</v>
      </c>
      <c r="F227" cm="1">
        <f t="array" aca="1" ref="F227" ca="1">INDIRECT("個票23!H28")</f>
        <v>0</v>
      </c>
      <c r="G227" cm="1">
        <f t="array" aca="1" ref="G227" ca="1">INDIRECT("個票23!M28")</f>
        <v>0</v>
      </c>
      <c r="H227" t="str" cm="1">
        <f t="array" aca="1" ref="H227" ca="1">INDIRECT("個票23!AD22")</f>
        <v/>
      </c>
      <c r="I227" cm="1">
        <f t="array" aca="1" ref="I227" ca="1">INDIRECT("個票23!AI22")</f>
        <v>0</v>
      </c>
      <c r="K227">
        <v>19</v>
      </c>
      <c r="L227" cm="1">
        <f t="array" aca="1" ref="L227" ca="1">INDIRECT("個票19!H7")</f>
        <v>0</v>
      </c>
      <c r="M227" cm="1">
        <f t="array" aca="1" ref="M227" ca="1">INDIRECT("個票19!T7")</f>
        <v>0</v>
      </c>
      <c r="N227" t="str" cm="1">
        <f t="array" aca="1" ref="N227" ca="1">INDIRECT("個票19!A38")</f>
        <v>合計</v>
      </c>
      <c r="O227" cm="1">
        <f t="array" aca="1" ref="O227" ca="1">INDIRECT("個票19!H38")</f>
        <v>0</v>
      </c>
      <c r="P227" cm="1">
        <f t="array" aca="1" ref="P227" ca="1">INDIRECT("個票19!M38")</f>
        <v>0</v>
      </c>
      <c r="Q227" t="str" cm="1">
        <f t="array" aca="1" ref="Q227" ca="1">INDIRECT("個票19!AD22")</f>
        <v/>
      </c>
      <c r="R227" cm="1">
        <f t="array" aca="1" ref="R227" ca="1">INDIRECT("個票19!AI22")</f>
        <v>0</v>
      </c>
    </row>
    <row r="228" spans="2:18" hidden="1">
      <c r="B228">
        <v>23</v>
      </c>
      <c r="C228" cm="1">
        <f t="array" aca="1" ref="C228" ca="1">INDIRECT("個票23!H7")</f>
        <v>0</v>
      </c>
      <c r="D228" cm="1">
        <f t="array" aca="1" ref="D228" ca="1">INDIRECT("個票23!T7")</f>
        <v>0</v>
      </c>
      <c r="E228" t="str" cm="1">
        <f t="array" aca="1" ref="E228" ca="1">INDIRECT("個票23!A29")</f>
        <v>合計</v>
      </c>
      <c r="F228" cm="1">
        <f t="array" aca="1" ref="F228" ca="1">INDIRECT("個票23!H29")</f>
        <v>0</v>
      </c>
      <c r="G228" cm="1">
        <f t="array" aca="1" ref="G228" ca="1">INDIRECT("個票23!M29")</f>
        <v>0</v>
      </c>
      <c r="H228" t="str" cm="1">
        <f t="array" aca="1" ref="H228" ca="1">INDIRECT("個票23!AD22")</f>
        <v/>
      </c>
      <c r="I228" cm="1">
        <f t="array" aca="1" ref="I228" ca="1">INDIRECT("個票23!AI22")</f>
        <v>0</v>
      </c>
      <c r="K228">
        <v>20</v>
      </c>
      <c r="L228" cm="1">
        <f t="array" aca="1" ref="L228" ca="1">INDIRECT("個票20!H7")</f>
        <v>0</v>
      </c>
      <c r="M228" cm="1">
        <f t="array" aca="1" ref="M228" ca="1">INDIRECT("個票20!T7")</f>
        <v>0</v>
      </c>
      <c r="N228" t="str" cm="1">
        <f t="array" aca="1" ref="N228" ca="1">INDIRECT("個票20!A33")</f>
        <v>(ア)飲料水、食料品等の備蓄物資の購入等経費</v>
      </c>
      <c r="O228" cm="1">
        <f t="array" aca="1" ref="O228" ca="1">INDIRECT("個票20!H33")</f>
        <v>0</v>
      </c>
      <c r="P228" cm="1">
        <f t="array" aca="1" ref="P228" ca="1">INDIRECT("個票20!M33")</f>
        <v>0</v>
      </c>
      <c r="Q228" t="str" cm="1">
        <f t="array" aca="1" ref="Q228" ca="1">INDIRECT("個票20!AD22")</f>
        <v/>
      </c>
      <c r="R228" cm="1">
        <f t="array" aca="1" ref="R228" ca="1">INDIRECT("個票20!AI22")</f>
        <v>0</v>
      </c>
    </row>
    <row r="229" spans="2:18" hidden="1">
      <c r="B229">
        <v>24</v>
      </c>
      <c r="C229" cm="1">
        <f t="array" aca="1" ref="C229" ca="1">INDIRECT("個票24!H7")</f>
        <v>0</v>
      </c>
      <c r="D229" cm="1">
        <f t="array" aca="1" ref="D229" ca="1">INDIRECT("個票24!T7")</f>
        <v>0</v>
      </c>
      <c r="E229" t="str" cm="1">
        <f t="array" aca="1" ref="E229" ca="1">INDIRECT("個票24!A25")</f>
        <v>(ア)燃料費、有料道路通行料等の移動に伴い必要となる経費</v>
      </c>
      <c r="F229" cm="1">
        <f t="array" aca="1" ref="F229" ca="1">INDIRECT("個票24!H25")</f>
        <v>0</v>
      </c>
      <c r="G229" cm="1">
        <f t="array" aca="1" ref="G229" ca="1">INDIRECT("個票24!M25")</f>
        <v>0</v>
      </c>
      <c r="H229" t="str" cm="1">
        <f t="array" aca="1" ref="H229" ca="1">INDIRECT("個票24!AD22")</f>
        <v/>
      </c>
      <c r="I229" cm="1">
        <f t="array" aca="1" ref="I229" ca="1">INDIRECT("個票24!AI22")</f>
        <v>0</v>
      </c>
      <c r="K229">
        <v>20</v>
      </c>
      <c r="L229" cm="1">
        <f t="array" aca="1" ref="L229" ca="1">INDIRECT("個票20!H7")</f>
        <v>0</v>
      </c>
      <c r="M229" cm="1">
        <f t="array" aca="1" ref="M229" ca="1">INDIRECT("個票20!T7")</f>
        <v>0</v>
      </c>
      <c r="N229" t="str" cm="1">
        <f t="array" aca="1" ref="N229" ca="1">INDIRECT("個票20!A34")</f>
        <v>(イ)ポータブル発電機、ポータブル電源・蓄電池等の購入等経費</v>
      </c>
      <c r="O229" cm="1">
        <f t="array" aca="1" ref="O229" ca="1">INDIRECT("個票20!H34")</f>
        <v>0</v>
      </c>
      <c r="P229" cm="1">
        <f t="array" aca="1" ref="P229" ca="1">INDIRECT("個票20!M34")</f>
        <v>0</v>
      </c>
      <c r="Q229" t="str" cm="1">
        <f t="array" aca="1" ref="Q229" ca="1">INDIRECT("個票20!AD22")</f>
        <v/>
      </c>
      <c r="R229" cm="1">
        <f t="array" aca="1" ref="R229" ca="1">INDIRECT("個票20!AI22")</f>
        <v>0</v>
      </c>
    </row>
    <row r="230" spans="2:18" hidden="1">
      <c r="B230">
        <v>24</v>
      </c>
      <c r="C230" cm="1">
        <f t="array" aca="1" ref="C230" ca="1">INDIRECT("個票24!H7")</f>
        <v>0</v>
      </c>
      <c r="D230" cm="1">
        <f t="array" aca="1" ref="D230" ca="1">INDIRECT("個票24!T7")</f>
        <v>0</v>
      </c>
      <c r="E230" t="str" cm="1">
        <f t="array" aca="1" ref="E230" ca="1">INDIRECT("個票24!A26")</f>
        <v>(イ)ネッククーラー（ヒーター）等の猛暑・雪害対策用品の購入等経費</v>
      </c>
      <c r="F230" cm="1">
        <f t="array" aca="1" ref="F230" ca="1">INDIRECT("個票24!H26")</f>
        <v>0</v>
      </c>
      <c r="G230" cm="1">
        <f t="array" aca="1" ref="G230" ca="1">INDIRECT("個票24!M26")</f>
        <v>0</v>
      </c>
      <c r="H230" t="str" cm="1">
        <f t="array" aca="1" ref="H230" ca="1">INDIRECT("個票24!AD22")</f>
        <v/>
      </c>
      <c r="I230" cm="1">
        <f t="array" aca="1" ref="I230" ca="1">INDIRECT("個票24!AI22")</f>
        <v>0</v>
      </c>
      <c r="K230">
        <v>20</v>
      </c>
      <c r="L230" cm="1">
        <f t="array" aca="1" ref="L230" ca="1">INDIRECT("個票20!H7")</f>
        <v>0</v>
      </c>
      <c r="M230" cm="1">
        <f t="array" aca="1" ref="M230" ca="1">INDIRECT("個票20!T7")</f>
        <v>0</v>
      </c>
      <c r="N230" t="str" cm="1">
        <f t="array" aca="1" ref="N230" ca="1">INDIRECT("個票20!A35")</f>
        <v>(ウ)衛生用品、医療用品等の購入等経費</v>
      </c>
      <c r="O230" cm="1">
        <f t="array" aca="1" ref="O230" ca="1">INDIRECT("個票20!H35")</f>
        <v>0</v>
      </c>
      <c r="P230" cm="1">
        <f t="array" aca="1" ref="P230" ca="1">INDIRECT("個票20!M35")</f>
        <v>0</v>
      </c>
      <c r="Q230" t="str" cm="1">
        <f t="array" aca="1" ref="Q230" ca="1">INDIRECT("個票20!AD22")</f>
        <v/>
      </c>
      <c r="R230" cm="1">
        <f t="array" aca="1" ref="R230" ca="1">INDIRECT("個票20!AI22")</f>
        <v>0</v>
      </c>
    </row>
    <row r="231" spans="2:18" hidden="1">
      <c r="B231">
        <v>24</v>
      </c>
      <c r="C231" cm="1">
        <f t="array" aca="1" ref="C231" ca="1">INDIRECT("個票24!H7")</f>
        <v>0</v>
      </c>
      <c r="D231" cm="1">
        <f t="array" aca="1" ref="D231" ca="1">INDIRECT("個票24!T7")</f>
        <v>0</v>
      </c>
      <c r="E231" t="str" cm="1">
        <f t="array" aca="1" ref="E231" ca="1">INDIRECT("個票24!A27")</f>
        <v>(ウ)燃料費等の入居者・利用者の生活環境改善、職員の負担軽減・勤務環境改善に必要となる経費</v>
      </c>
      <c r="F231" cm="1">
        <f t="array" aca="1" ref="F231" ca="1">INDIRECT("個票24!H27")</f>
        <v>0</v>
      </c>
      <c r="G231" cm="1">
        <f t="array" aca="1" ref="G231" ca="1">INDIRECT("個票24!M27")</f>
        <v>0</v>
      </c>
      <c r="H231" t="str" cm="1">
        <f t="array" aca="1" ref="H231" ca="1">INDIRECT("個票24!AD22")</f>
        <v/>
      </c>
      <c r="I231" cm="1">
        <f t="array" aca="1" ref="I231" ca="1">INDIRECT("個票24!AI22")</f>
        <v>0</v>
      </c>
      <c r="K231">
        <v>20</v>
      </c>
      <c r="L231" cm="1">
        <f t="array" aca="1" ref="L231" ca="1">INDIRECT("個票20!H7")</f>
        <v>0</v>
      </c>
      <c r="M231" cm="1">
        <f t="array" aca="1" ref="M231" ca="1">INDIRECT("個票20!T7")</f>
        <v>0</v>
      </c>
      <c r="N231" t="str" cm="1">
        <f t="array" aca="1" ref="N231" ca="1">INDIRECT("個票20!A36")</f>
        <v>(エ)簡易浄水器、冷房機、暖房機、簡易トイレ、清潔保持のための用具等の購入等経費</v>
      </c>
      <c r="O231" cm="1">
        <f t="array" aca="1" ref="O231" ca="1">INDIRECT("個票20!H36")</f>
        <v>0</v>
      </c>
      <c r="P231" cm="1">
        <f t="array" aca="1" ref="P231" ca="1">INDIRECT("個票20!M36")</f>
        <v>0</v>
      </c>
      <c r="Q231" t="str" cm="1">
        <f t="array" aca="1" ref="Q231" ca="1">INDIRECT("個票20!AD22")</f>
        <v/>
      </c>
      <c r="R231" cm="1">
        <f t="array" aca="1" ref="R231" ca="1">INDIRECT("個票20!AI22")</f>
        <v>0</v>
      </c>
    </row>
    <row r="232" spans="2:18" hidden="1">
      <c r="B232">
        <v>24</v>
      </c>
      <c r="C232" cm="1">
        <f t="array" aca="1" ref="C232" ca="1">INDIRECT("個票24!H7")</f>
        <v>0</v>
      </c>
      <c r="D232" cm="1">
        <f t="array" aca="1" ref="D232" ca="1">INDIRECT("個票24!T7")</f>
        <v>0</v>
      </c>
      <c r="E232" t="str" cm="1">
        <f t="array" aca="1" ref="E232" ca="1">INDIRECT("個票24!A28")</f>
        <v>(エ)業務用スポットクーラー（ヒーター）等の居室や浴室等における温度管理、湿度管理に必要な設備・物品等の購入等経費</v>
      </c>
      <c r="F232" cm="1">
        <f t="array" aca="1" ref="F232" ca="1">INDIRECT("個票24!H28")</f>
        <v>0</v>
      </c>
      <c r="G232" cm="1">
        <f t="array" aca="1" ref="G232" ca="1">INDIRECT("個票24!M28")</f>
        <v>0</v>
      </c>
      <c r="H232" t="str" cm="1">
        <f t="array" aca="1" ref="H232" ca="1">INDIRECT("個票24!AD22")</f>
        <v/>
      </c>
      <c r="I232" cm="1">
        <f t="array" aca="1" ref="I232" ca="1">INDIRECT("個票24!AI22")</f>
        <v>0</v>
      </c>
      <c r="K232">
        <v>20</v>
      </c>
      <c r="L232" cm="1">
        <f t="array" aca="1" ref="L232" ca="1">INDIRECT("個票20!H7")</f>
        <v>0</v>
      </c>
      <c r="M232" cm="1">
        <f t="array" aca="1" ref="M232" ca="1">INDIRECT("個票20!T7")</f>
        <v>0</v>
      </c>
      <c r="N232" t="str" cm="1">
        <f t="array" aca="1" ref="N232" ca="1">INDIRECT("個票20!A37")</f>
        <v>(オ)その他災害への備えとして必要と認められる経費</v>
      </c>
      <c r="O232" cm="1">
        <f t="array" aca="1" ref="O232" ca="1">INDIRECT("個票20!H37")</f>
        <v>0</v>
      </c>
      <c r="P232" cm="1">
        <f t="array" aca="1" ref="P232" ca="1">INDIRECT("個票20!M37")</f>
        <v>0</v>
      </c>
      <c r="Q232" t="str" cm="1">
        <f t="array" aca="1" ref="Q232" ca="1">INDIRECT("個票20!AD22")</f>
        <v/>
      </c>
      <c r="R232" cm="1">
        <f t="array" aca="1" ref="R232" ca="1">INDIRECT("個票20!AI22")</f>
        <v>0</v>
      </c>
    </row>
    <row r="233" spans="2:18" hidden="1">
      <c r="B233">
        <v>24</v>
      </c>
      <c r="C233" cm="1">
        <f t="array" aca="1" ref="C233" ca="1">INDIRECT("個票24!H7")</f>
        <v>0</v>
      </c>
      <c r="D233" cm="1">
        <f t="array" aca="1" ref="D233" ca="1">INDIRECT("個票24!T7")</f>
        <v>0</v>
      </c>
      <c r="E233" t="str" cm="1">
        <f t="array" aca="1" ref="E233" ca="1">INDIRECT("個票24!A29")</f>
        <v>合計</v>
      </c>
      <c r="F233" cm="1">
        <f t="array" aca="1" ref="F233" ca="1">INDIRECT("個票24!H29")</f>
        <v>0</v>
      </c>
      <c r="G233" cm="1">
        <f t="array" aca="1" ref="G233" ca="1">INDIRECT("個票24!M29")</f>
        <v>0</v>
      </c>
      <c r="H233" t="str" cm="1">
        <f t="array" aca="1" ref="H233" ca="1">INDIRECT("個票24!AD22")</f>
        <v/>
      </c>
      <c r="I233" cm="1">
        <f t="array" aca="1" ref="I233" ca="1">INDIRECT("個票24!AI22")</f>
        <v>0</v>
      </c>
      <c r="K233">
        <v>20</v>
      </c>
      <c r="L233" cm="1">
        <f t="array" aca="1" ref="L233" ca="1">INDIRECT("個票20!H7")</f>
        <v>0</v>
      </c>
      <c r="M233" cm="1">
        <f t="array" aca="1" ref="M233" ca="1">INDIRECT("個票20!T7")</f>
        <v>0</v>
      </c>
      <c r="N233" t="str" cm="1">
        <f t="array" aca="1" ref="N233" ca="1">INDIRECT("個票20!A38")</f>
        <v>合計</v>
      </c>
      <c r="O233" cm="1">
        <f t="array" aca="1" ref="O233" ca="1">INDIRECT("個票20!H38")</f>
        <v>0</v>
      </c>
      <c r="P233" cm="1">
        <f t="array" aca="1" ref="P233" ca="1">INDIRECT("個票20!M38")</f>
        <v>0</v>
      </c>
      <c r="Q233" t="str" cm="1">
        <f t="array" aca="1" ref="Q233" ca="1">INDIRECT("個票20!AD22")</f>
        <v/>
      </c>
      <c r="R233" cm="1">
        <f t="array" aca="1" ref="R233" ca="1">INDIRECT("個票20!AI22")</f>
        <v>0</v>
      </c>
    </row>
    <row r="234" spans="2:18" hidden="1">
      <c r="B234">
        <v>25</v>
      </c>
      <c r="C234" cm="1">
        <f t="array" aca="1" ref="C234" ca="1">INDIRECT("個票25!H7")</f>
        <v>0</v>
      </c>
      <c r="D234" cm="1">
        <f t="array" aca="1" ref="D234" ca="1">INDIRECT("個票25!T7")</f>
        <v>0</v>
      </c>
      <c r="E234" t="str" cm="1">
        <f t="array" aca="1" ref="E234" ca="1">INDIRECT("個票25!A25")</f>
        <v>(ア)燃料費、有料道路通行料等の移動に伴い必要となる経費</v>
      </c>
      <c r="F234" cm="1">
        <f t="array" aca="1" ref="F234" ca="1">INDIRECT("個票25!H25")</f>
        <v>0</v>
      </c>
      <c r="G234" cm="1">
        <f t="array" aca="1" ref="G234" ca="1">INDIRECT("個票25!M25")</f>
        <v>0</v>
      </c>
      <c r="H234" t="str" cm="1">
        <f t="array" aca="1" ref="H234" ca="1">INDIRECT("個票25!AD22")</f>
        <v/>
      </c>
      <c r="I234" cm="1">
        <f t="array" aca="1" ref="I234" ca="1">INDIRECT("個票25!AI22")</f>
        <v>0</v>
      </c>
      <c r="K234">
        <v>21</v>
      </c>
      <c r="L234" cm="1">
        <f t="array" aca="1" ref="L234" ca="1">INDIRECT("個票21!H7")</f>
        <v>0</v>
      </c>
      <c r="M234" cm="1">
        <f t="array" aca="1" ref="M234" ca="1">INDIRECT("個票21!T7")</f>
        <v>0</v>
      </c>
      <c r="N234" t="str" cm="1">
        <f t="array" aca="1" ref="N234" ca="1">INDIRECT("個票21!A33")</f>
        <v>(ア)飲料水、食料品等の備蓄物資の購入等経費</v>
      </c>
      <c r="O234" cm="1">
        <f t="array" aca="1" ref="O234" ca="1">INDIRECT("個票21!H33")</f>
        <v>0</v>
      </c>
      <c r="P234" cm="1">
        <f t="array" aca="1" ref="P234" ca="1">INDIRECT("個票21!M33")</f>
        <v>0</v>
      </c>
      <c r="Q234" t="str" cm="1">
        <f t="array" aca="1" ref="Q234" ca="1">INDIRECT("個票21!AD22")</f>
        <v/>
      </c>
      <c r="R234" cm="1">
        <f t="array" aca="1" ref="R234" ca="1">INDIRECT("個票21!AI22")</f>
        <v>0</v>
      </c>
    </row>
    <row r="235" spans="2:18" hidden="1">
      <c r="B235">
        <v>25</v>
      </c>
      <c r="C235" cm="1">
        <f t="array" aca="1" ref="C235" ca="1">INDIRECT("個票25!H7")</f>
        <v>0</v>
      </c>
      <c r="D235" cm="1">
        <f t="array" aca="1" ref="D235" ca="1">INDIRECT("個票25!T7")</f>
        <v>0</v>
      </c>
      <c r="E235" t="str" cm="1">
        <f t="array" aca="1" ref="E235" ca="1">INDIRECT("個票25!A26")</f>
        <v>(イ)ネッククーラー（ヒーター）等の猛暑・雪害対策用品の購入等経費</v>
      </c>
      <c r="F235" cm="1">
        <f t="array" aca="1" ref="F235" ca="1">INDIRECT("個票25!H26")</f>
        <v>0</v>
      </c>
      <c r="G235" cm="1">
        <f t="array" aca="1" ref="G235" ca="1">INDIRECT("個票25!M26")</f>
        <v>0</v>
      </c>
      <c r="H235" t="str" cm="1">
        <f t="array" aca="1" ref="H235" ca="1">INDIRECT("個票25!AD22")</f>
        <v/>
      </c>
      <c r="I235" cm="1">
        <f t="array" aca="1" ref="I235" ca="1">INDIRECT("個票25!AI22")</f>
        <v>0</v>
      </c>
      <c r="K235">
        <v>21</v>
      </c>
      <c r="L235" cm="1">
        <f t="array" aca="1" ref="L235" ca="1">INDIRECT("個票21!H7")</f>
        <v>0</v>
      </c>
      <c r="M235" cm="1">
        <f t="array" aca="1" ref="M235" ca="1">INDIRECT("個票21!T7")</f>
        <v>0</v>
      </c>
      <c r="N235" t="str" cm="1">
        <f t="array" aca="1" ref="N235" ca="1">INDIRECT("個票21!A34")</f>
        <v>(イ)ポータブル発電機、ポータブル電源・蓄電池等の購入等経費</v>
      </c>
      <c r="O235" cm="1">
        <f t="array" aca="1" ref="O235" ca="1">INDIRECT("個票21!H34")</f>
        <v>0</v>
      </c>
      <c r="P235" cm="1">
        <f t="array" aca="1" ref="P235" ca="1">INDIRECT("個票21!M34")</f>
        <v>0</v>
      </c>
      <c r="Q235" t="str" cm="1">
        <f t="array" aca="1" ref="Q235" ca="1">INDIRECT("個票21!AD22")</f>
        <v/>
      </c>
      <c r="R235" cm="1">
        <f t="array" aca="1" ref="R235" ca="1">INDIRECT("個票21!AI22")</f>
        <v>0</v>
      </c>
    </row>
    <row r="236" spans="2:18" hidden="1">
      <c r="B236">
        <v>25</v>
      </c>
      <c r="C236" cm="1">
        <f t="array" aca="1" ref="C236" ca="1">INDIRECT("個票25!H7")</f>
        <v>0</v>
      </c>
      <c r="D236" cm="1">
        <f t="array" aca="1" ref="D236" ca="1">INDIRECT("個票25!T7")</f>
        <v>0</v>
      </c>
      <c r="E236" t="str" cm="1">
        <f t="array" aca="1" ref="E236" ca="1">INDIRECT("個票25!A27")</f>
        <v>(ウ)燃料費等の入居者・利用者の生活環境改善、職員の負担軽減・勤務環境改善に必要となる経費</v>
      </c>
      <c r="F236" cm="1">
        <f t="array" aca="1" ref="F236" ca="1">INDIRECT("個票25!H27")</f>
        <v>0</v>
      </c>
      <c r="G236" cm="1">
        <f t="array" aca="1" ref="G236" ca="1">INDIRECT("個票25!M27")</f>
        <v>0</v>
      </c>
      <c r="H236" t="str" cm="1">
        <f t="array" aca="1" ref="H236" ca="1">INDIRECT("個票25!AD22")</f>
        <v/>
      </c>
      <c r="I236" cm="1">
        <f t="array" aca="1" ref="I236" ca="1">INDIRECT("個票25!AI22")</f>
        <v>0</v>
      </c>
      <c r="K236">
        <v>21</v>
      </c>
      <c r="L236" cm="1">
        <f t="array" aca="1" ref="L236" ca="1">INDIRECT("個票21!H7")</f>
        <v>0</v>
      </c>
      <c r="M236" cm="1">
        <f t="array" aca="1" ref="M236" ca="1">INDIRECT("個票21!T7")</f>
        <v>0</v>
      </c>
      <c r="N236" t="str" cm="1">
        <f t="array" aca="1" ref="N236" ca="1">INDIRECT("個票21!A35")</f>
        <v>(ウ)衛生用品、医療用品等の購入等経費</v>
      </c>
      <c r="O236" cm="1">
        <f t="array" aca="1" ref="O236" ca="1">INDIRECT("個票21!H35")</f>
        <v>0</v>
      </c>
      <c r="P236" cm="1">
        <f t="array" aca="1" ref="P236" ca="1">INDIRECT("個票21!M35")</f>
        <v>0</v>
      </c>
      <c r="Q236" t="str" cm="1">
        <f t="array" aca="1" ref="Q236" ca="1">INDIRECT("個票21!AD22")</f>
        <v/>
      </c>
      <c r="R236" cm="1">
        <f t="array" aca="1" ref="R236" ca="1">INDIRECT("個票21!AI22")</f>
        <v>0</v>
      </c>
    </row>
    <row r="237" spans="2:18" hidden="1">
      <c r="B237">
        <v>25</v>
      </c>
      <c r="C237" cm="1">
        <f t="array" aca="1" ref="C237" ca="1">INDIRECT("個票25!H7")</f>
        <v>0</v>
      </c>
      <c r="D237" cm="1">
        <f t="array" aca="1" ref="D237" ca="1">INDIRECT("個票25!T7")</f>
        <v>0</v>
      </c>
      <c r="E237" t="str" cm="1">
        <f t="array" aca="1" ref="E237" ca="1">INDIRECT("個票25!A28")</f>
        <v>(エ)業務用スポットクーラー（ヒーター）等の居室や浴室等における温度管理、湿度管理に必要な設備・物品等の購入等経費</v>
      </c>
      <c r="F237" cm="1">
        <f t="array" aca="1" ref="F237" ca="1">INDIRECT("個票25!H28")</f>
        <v>0</v>
      </c>
      <c r="G237" cm="1">
        <f t="array" aca="1" ref="G237" ca="1">INDIRECT("個票25!M28")</f>
        <v>0</v>
      </c>
      <c r="H237" t="str" cm="1">
        <f t="array" aca="1" ref="H237" ca="1">INDIRECT("個票25!AD22")</f>
        <v/>
      </c>
      <c r="I237" cm="1">
        <f t="array" aca="1" ref="I237" ca="1">INDIRECT("個票25!AI22")</f>
        <v>0</v>
      </c>
      <c r="K237">
        <v>21</v>
      </c>
      <c r="L237" cm="1">
        <f t="array" aca="1" ref="L237" ca="1">INDIRECT("個票21!H7")</f>
        <v>0</v>
      </c>
      <c r="M237" cm="1">
        <f t="array" aca="1" ref="M237" ca="1">INDIRECT("個票21!T7")</f>
        <v>0</v>
      </c>
      <c r="N237" t="str" cm="1">
        <f t="array" aca="1" ref="N237" ca="1">INDIRECT("個票21!A36")</f>
        <v>(エ)簡易浄水器、冷房機、暖房機、簡易トイレ、清潔保持のための用具等の購入等経費</v>
      </c>
      <c r="O237" cm="1">
        <f t="array" aca="1" ref="O237" ca="1">INDIRECT("個票21!H36")</f>
        <v>0</v>
      </c>
      <c r="P237" cm="1">
        <f t="array" aca="1" ref="P237" ca="1">INDIRECT("個票21!M36")</f>
        <v>0</v>
      </c>
      <c r="Q237" t="str" cm="1">
        <f t="array" aca="1" ref="Q237" ca="1">INDIRECT("個票21!AD22")</f>
        <v/>
      </c>
      <c r="R237" cm="1">
        <f t="array" aca="1" ref="R237" ca="1">INDIRECT("個票21!AI22")</f>
        <v>0</v>
      </c>
    </row>
    <row r="238" spans="2:18" hidden="1">
      <c r="B238">
        <v>25</v>
      </c>
      <c r="C238" cm="1">
        <f t="array" aca="1" ref="C238" ca="1">INDIRECT("個票25!H7")</f>
        <v>0</v>
      </c>
      <c r="D238" cm="1">
        <f t="array" aca="1" ref="D238" ca="1">INDIRECT("個票25!T7")</f>
        <v>0</v>
      </c>
      <c r="E238" t="str" cm="1">
        <f t="array" aca="1" ref="E238" ca="1">INDIRECT("個票25!A29")</f>
        <v>合計</v>
      </c>
      <c r="F238" cm="1">
        <f t="array" aca="1" ref="F238" ca="1">INDIRECT("個票25!H29")</f>
        <v>0</v>
      </c>
      <c r="G238" cm="1">
        <f t="array" aca="1" ref="G238" ca="1">INDIRECT("個票25!M29")</f>
        <v>0</v>
      </c>
      <c r="H238" t="str" cm="1">
        <f t="array" aca="1" ref="H238" ca="1">INDIRECT("個票25!AD22")</f>
        <v/>
      </c>
      <c r="I238" cm="1">
        <f t="array" aca="1" ref="I238" ca="1">INDIRECT("個票25!AI22")</f>
        <v>0</v>
      </c>
      <c r="K238">
        <v>21</v>
      </c>
      <c r="L238" cm="1">
        <f t="array" aca="1" ref="L238" ca="1">INDIRECT("個票21!H7")</f>
        <v>0</v>
      </c>
      <c r="M238" cm="1">
        <f t="array" aca="1" ref="M238" ca="1">INDIRECT("個票21!T7")</f>
        <v>0</v>
      </c>
      <c r="N238" t="str" cm="1">
        <f t="array" aca="1" ref="N238" ca="1">INDIRECT("個票21!A37")</f>
        <v>(オ)その他災害への備えとして必要と認められる経費</v>
      </c>
      <c r="O238" cm="1">
        <f t="array" aca="1" ref="O238" ca="1">INDIRECT("個票21!H37")</f>
        <v>0</v>
      </c>
      <c r="P238" cm="1">
        <f t="array" aca="1" ref="P238" ca="1">INDIRECT("個票21!M37")</f>
        <v>0</v>
      </c>
      <c r="Q238" t="str" cm="1">
        <f t="array" aca="1" ref="Q238" ca="1">INDIRECT("個票21!AD22")</f>
        <v/>
      </c>
      <c r="R238" cm="1">
        <f t="array" aca="1" ref="R238" ca="1">INDIRECT("個票21!AI22")</f>
        <v>0</v>
      </c>
    </row>
    <row r="239" spans="2:18" hidden="1">
      <c r="B239">
        <v>26</v>
      </c>
      <c r="C239" cm="1">
        <f t="array" aca="1" ref="C239" ca="1">INDIRECT("個票26!H7")</f>
        <v>0</v>
      </c>
      <c r="D239" cm="1">
        <f t="array" aca="1" ref="D239" ca="1">INDIRECT("個票26!T7")</f>
        <v>0</v>
      </c>
      <c r="E239" t="str" cm="1">
        <f t="array" aca="1" ref="E239" ca="1">INDIRECT("個票26!A25")</f>
        <v>(ア)燃料費、有料道路通行料等の移動に伴い必要となる経費</v>
      </c>
      <c r="F239" cm="1">
        <f t="array" aca="1" ref="F239" ca="1">INDIRECT("個票26!H25")</f>
        <v>0</v>
      </c>
      <c r="G239" cm="1">
        <f t="array" aca="1" ref="G239" ca="1">INDIRECT("個票26!M25")</f>
        <v>0</v>
      </c>
      <c r="H239" t="str" cm="1">
        <f t="array" aca="1" ref="H239" ca="1">INDIRECT("個票26!AD22")</f>
        <v/>
      </c>
      <c r="I239" cm="1">
        <f t="array" aca="1" ref="I239" ca="1">INDIRECT("個票26!AI22")</f>
        <v>0</v>
      </c>
      <c r="K239">
        <v>21</v>
      </c>
      <c r="L239" cm="1">
        <f t="array" aca="1" ref="L239" ca="1">INDIRECT("個票21!H7")</f>
        <v>0</v>
      </c>
      <c r="M239" cm="1">
        <f t="array" aca="1" ref="M239" ca="1">INDIRECT("個票21!T7")</f>
        <v>0</v>
      </c>
      <c r="N239" t="str" cm="1">
        <f t="array" aca="1" ref="N239" ca="1">INDIRECT("個票21!A38")</f>
        <v>合計</v>
      </c>
      <c r="O239" cm="1">
        <f t="array" aca="1" ref="O239" ca="1">INDIRECT("個票21!H38")</f>
        <v>0</v>
      </c>
      <c r="P239" cm="1">
        <f t="array" aca="1" ref="P239" ca="1">INDIRECT("個票21!M38")</f>
        <v>0</v>
      </c>
      <c r="Q239" t="str" cm="1">
        <f t="array" aca="1" ref="Q239" ca="1">INDIRECT("個票21!AD22")</f>
        <v/>
      </c>
      <c r="R239" cm="1">
        <f t="array" aca="1" ref="R239" ca="1">INDIRECT("個票21!AI22")</f>
        <v>0</v>
      </c>
    </row>
    <row r="240" spans="2:18" hidden="1">
      <c r="B240">
        <v>26</v>
      </c>
      <c r="C240" cm="1">
        <f t="array" aca="1" ref="C240" ca="1">INDIRECT("個票26!H7")</f>
        <v>0</v>
      </c>
      <c r="D240" cm="1">
        <f t="array" aca="1" ref="D240" ca="1">INDIRECT("個票26!T7")</f>
        <v>0</v>
      </c>
      <c r="E240" t="str" cm="1">
        <f t="array" aca="1" ref="E240" ca="1">INDIRECT("個票26!A26")</f>
        <v>(イ)ネッククーラー（ヒーター）等の猛暑・雪害対策用品の購入等経費</v>
      </c>
      <c r="F240" cm="1">
        <f t="array" aca="1" ref="F240" ca="1">INDIRECT("個票26!H26")</f>
        <v>0</v>
      </c>
      <c r="G240" cm="1">
        <f t="array" aca="1" ref="G240" ca="1">INDIRECT("個票26!M26")</f>
        <v>0</v>
      </c>
      <c r="H240" t="str" cm="1">
        <f t="array" aca="1" ref="H240" ca="1">INDIRECT("個票26!AD22")</f>
        <v/>
      </c>
      <c r="I240" cm="1">
        <f t="array" aca="1" ref="I240" ca="1">INDIRECT("個票26!AI22")</f>
        <v>0</v>
      </c>
      <c r="K240">
        <v>22</v>
      </c>
      <c r="L240" cm="1">
        <f t="array" aca="1" ref="L240" ca="1">INDIRECT("個票22!H7")</f>
        <v>0</v>
      </c>
      <c r="M240" cm="1">
        <f t="array" aca="1" ref="M240" ca="1">INDIRECT("個票22!T7")</f>
        <v>0</v>
      </c>
      <c r="N240" t="str" cm="1">
        <f t="array" aca="1" ref="N240" ca="1">INDIRECT("個票22!A33")</f>
        <v>(ア)飲料水、食料品等の備蓄物資の購入等経費</v>
      </c>
      <c r="O240" cm="1">
        <f t="array" aca="1" ref="O240" ca="1">INDIRECT("個票22!H33")</f>
        <v>0</v>
      </c>
      <c r="P240" cm="1">
        <f t="array" aca="1" ref="P240" ca="1">INDIRECT("個票22!M33")</f>
        <v>0</v>
      </c>
      <c r="Q240" t="str" cm="1">
        <f t="array" aca="1" ref="Q240" ca="1">INDIRECT("個票22!AD22")</f>
        <v/>
      </c>
      <c r="R240" cm="1">
        <f t="array" aca="1" ref="R240" ca="1">INDIRECT("個票22!AI22")</f>
        <v>0</v>
      </c>
    </row>
    <row r="241" spans="2:18" hidden="1">
      <c r="B241">
        <v>26</v>
      </c>
      <c r="C241" cm="1">
        <f t="array" aca="1" ref="C241" ca="1">INDIRECT("個票26!H7")</f>
        <v>0</v>
      </c>
      <c r="D241" cm="1">
        <f t="array" aca="1" ref="D241" ca="1">INDIRECT("個票26!T7")</f>
        <v>0</v>
      </c>
      <c r="E241" t="str" cm="1">
        <f t="array" aca="1" ref="E241" ca="1">INDIRECT("個票26!A27")</f>
        <v>(ウ)燃料費等の入居者・利用者の生活環境改善、職員の負担軽減・勤務環境改善に必要となる経費</v>
      </c>
      <c r="F241" cm="1">
        <f t="array" aca="1" ref="F241" ca="1">INDIRECT("個票26!H27")</f>
        <v>0</v>
      </c>
      <c r="G241" cm="1">
        <f t="array" aca="1" ref="G241" ca="1">INDIRECT("個票26!M27")</f>
        <v>0</v>
      </c>
      <c r="H241" t="str" cm="1">
        <f t="array" aca="1" ref="H241" ca="1">INDIRECT("個票26!AD22")</f>
        <v/>
      </c>
      <c r="I241" cm="1">
        <f t="array" aca="1" ref="I241" ca="1">INDIRECT("個票26!AI22")</f>
        <v>0</v>
      </c>
      <c r="K241">
        <v>22</v>
      </c>
      <c r="L241" cm="1">
        <f t="array" aca="1" ref="L241" ca="1">INDIRECT("個票22!H7")</f>
        <v>0</v>
      </c>
      <c r="M241" cm="1">
        <f t="array" aca="1" ref="M241" ca="1">INDIRECT("個票22!T7")</f>
        <v>0</v>
      </c>
      <c r="N241" t="str" cm="1">
        <f t="array" aca="1" ref="N241" ca="1">INDIRECT("個票22!A34")</f>
        <v>(イ)ポータブル発電機、ポータブル電源・蓄電池等の購入等経費</v>
      </c>
      <c r="O241" cm="1">
        <f t="array" aca="1" ref="O241" ca="1">INDIRECT("個票22!H34")</f>
        <v>0</v>
      </c>
      <c r="P241" cm="1">
        <f t="array" aca="1" ref="P241" ca="1">INDIRECT("個票22!M34")</f>
        <v>0</v>
      </c>
      <c r="Q241" t="str" cm="1">
        <f t="array" aca="1" ref="Q241" ca="1">INDIRECT("個票22!AD22")</f>
        <v/>
      </c>
      <c r="R241" cm="1">
        <f t="array" aca="1" ref="R241" ca="1">INDIRECT("個票22!AI22")</f>
        <v>0</v>
      </c>
    </row>
    <row r="242" spans="2:18" hidden="1">
      <c r="B242">
        <v>26</v>
      </c>
      <c r="C242" cm="1">
        <f t="array" aca="1" ref="C242" ca="1">INDIRECT("個票26!H7")</f>
        <v>0</v>
      </c>
      <c r="D242" cm="1">
        <f t="array" aca="1" ref="D242" ca="1">INDIRECT("個票26!T7")</f>
        <v>0</v>
      </c>
      <c r="E242" t="str" cm="1">
        <f t="array" aca="1" ref="E242" ca="1">INDIRECT("個票26!A28")</f>
        <v>(エ)業務用スポットクーラー（ヒーター）等の居室や浴室等における温度管理、湿度管理に必要な設備・物品等の購入等経費</v>
      </c>
      <c r="F242" cm="1">
        <f t="array" aca="1" ref="F242" ca="1">INDIRECT("個票26!H28")</f>
        <v>0</v>
      </c>
      <c r="G242" cm="1">
        <f t="array" aca="1" ref="G242" ca="1">INDIRECT("個票26!M28")</f>
        <v>0</v>
      </c>
      <c r="H242" t="str" cm="1">
        <f t="array" aca="1" ref="H242" ca="1">INDIRECT("個票26!AD22")</f>
        <v/>
      </c>
      <c r="I242" cm="1">
        <f t="array" aca="1" ref="I242" ca="1">INDIRECT("個票26!AI22")</f>
        <v>0</v>
      </c>
      <c r="K242">
        <v>22</v>
      </c>
      <c r="L242" cm="1">
        <f t="array" aca="1" ref="L242" ca="1">INDIRECT("個票22!H7")</f>
        <v>0</v>
      </c>
      <c r="M242" cm="1">
        <f t="array" aca="1" ref="M242" ca="1">INDIRECT("個票22!T7")</f>
        <v>0</v>
      </c>
      <c r="N242" t="str" cm="1">
        <f t="array" aca="1" ref="N242" ca="1">INDIRECT("個票22!A35")</f>
        <v>(ウ)衛生用品、医療用品等の購入等経費</v>
      </c>
      <c r="O242" cm="1">
        <f t="array" aca="1" ref="O242" ca="1">INDIRECT("個票22!H35")</f>
        <v>0</v>
      </c>
      <c r="P242" cm="1">
        <f t="array" aca="1" ref="P242" ca="1">INDIRECT("個票22!M35")</f>
        <v>0</v>
      </c>
      <c r="Q242" t="str" cm="1">
        <f t="array" aca="1" ref="Q242" ca="1">INDIRECT("個票22!AD22")</f>
        <v/>
      </c>
      <c r="R242" cm="1">
        <f t="array" aca="1" ref="R242" ca="1">INDIRECT("個票22!AI22")</f>
        <v>0</v>
      </c>
    </row>
    <row r="243" spans="2:18" hidden="1">
      <c r="B243">
        <v>26</v>
      </c>
      <c r="C243" cm="1">
        <f t="array" aca="1" ref="C243" ca="1">INDIRECT("個票26!H7")</f>
        <v>0</v>
      </c>
      <c r="D243" cm="1">
        <f t="array" aca="1" ref="D243" ca="1">INDIRECT("個票26!T7")</f>
        <v>0</v>
      </c>
      <c r="E243" t="str" cm="1">
        <f t="array" aca="1" ref="E243" ca="1">INDIRECT("個票26!A29")</f>
        <v>合計</v>
      </c>
      <c r="F243" cm="1">
        <f t="array" aca="1" ref="F243" ca="1">INDIRECT("個票26!H29")</f>
        <v>0</v>
      </c>
      <c r="G243" cm="1">
        <f t="array" aca="1" ref="G243" ca="1">INDIRECT("個票26!M29")</f>
        <v>0</v>
      </c>
      <c r="H243" t="str" cm="1">
        <f t="array" aca="1" ref="H243" ca="1">INDIRECT("個票26!AD22")</f>
        <v/>
      </c>
      <c r="I243" cm="1">
        <f t="array" aca="1" ref="I243" ca="1">INDIRECT("個票26!AI22")</f>
        <v>0</v>
      </c>
      <c r="K243">
        <v>22</v>
      </c>
      <c r="L243" cm="1">
        <f t="array" aca="1" ref="L243" ca="1">INDIRECT("個票22!H7")</f>
        <v>0</v>
      </c>
      <c r="M243" cm="1">
        <f t="array" aca="1" ref="M243" ca="1">INDIRECT("個票22!T7")</f>
        <v>0</v>
      </c>
      <c r="N243" t="str" cm="1">
        <f t="array" aca="1" ref="N243" ca="1">INDIRECT("個票22!A36")</f>
        <v>(エ)簡易浄水器、冷房機、暖房機、簡易トイレ、清潔保持のための用具等の購入等経費</v>
      </c>
      <c r="O243" cm="1">
        <f t="array" aca="1" ref="O243" ca="1">INDIRECT("個票22!H36")</f>
        <v>0</v>
      </c>
      <c r="P243" cm="1">
        <f t="array" aca="1" ref="P243" ca="1">INDIRECT("個票22!M36")</f>
        <v>0</v>
      </c>
      <c r="Q243" t="str" cm="1">
        <f t="array" aca="1" ref="Q243" ca="1">INDIRECT("個票22!AD22")</f>
        <v/>
      </c>
      <c r="R243" cm="1">
        <f t="array" aca="1" ref="R243" ca="1">INDIRECT("個票22!AI22")</f>
        <v>0</v>
      </c>
    </row>
    <row r="244" spans="2:18" hidden="1">
      <c r="B244">
        <v>27</v>
      </c>
      <c r="C244" cm="1">
        <f t="array" aca="1" ref="C244" ca="1">INDIRECT("個票27!H7")</f>
        <v>0</v>
      </c>
      <c r="D244" cm="1">
        <f t="array" aca="1" ref="D244" ca="1">INDIRECT("個票27!T7")</f>
        <v>0</v>
      </c>
      <c r="E244" t="str" cm="1">
        <f t="array" aca="1" ref="E244" ca="1">INDIRECT("個票27!A25")</f>
        <v>(ア)燃料費、有料道路通行料等の移動に伴い必要となる経費</v>
      </c>
      <c r="F244" cm="1">
        <f t="array" aca="1" ref="F244" ca="1">INDIRECT("個票27!H25")</f>
        <v>0</v>
      </c>
      <c r="G244" cm="1">
        <f t="array" aca="1" ref="G244" ca="1">INDIRECT("個票27!M25")</f>
        <v>0</v>
      </c>
      <c r="H244" t="str" cm="1">
        <f t="array" aca="1" ref="H244" ca="1">INDIRECT("個票27!AD22")</f>
        <v/>
      </c>
      <c r="I244" cm="1">
        <f t="array" aca="1" ref="I244" ca="1">INDIRECT("個票27!AI22")</f>
        <v>0</v>
      </c>
      <c r="K244">
        <v>22</v>
      </c>
      <c r="L244" cm="1">
        <f t="array" aca="1" ref="L244" ca="1">INDIRECT("個票22!H7")</f>
        <v>0</v>
      </c>
      <c r="M244" cm="1">
        <f t="array" aca="1" ref="M244" ca="1">INDIRECT("個票22!T7")</f>
        <v>0</v>
      </c>
      <c r="N244" t="str" cm="1">
        <f t="array" aca="1" ref="N244" ca="1">INDIRECT("個票22!A37")</f>
        <v>(オ)その他災害への備えとして必要と認められる経費</v>
      </c>
      <c r="O244" cm="1">
        <f t="array" aca="1" ref="O244" ca="1">INDIRECT("個票22!H37")</f>
        <v>0</v>
      </c>
      <c r="P244" cm="1">
        <f t="array" aca="1" ref="P244" ca="1">INDIRECT("個票22!M37")</f>
        <v>0</v>
      </c>
      <c r="Q244" t="str" cm="1">
        <f t="array" aca="1" ref="Q244" ca="1">INDIRECT("個票22!AD22")</f>
        <v/>
      </c>
      <c r="R244" cm="1">
        <f t="array" aca="1" ref="R244" ca="1">INDIRECT("個票22!AI22")</f>
        <v>0</v>
      </c>
    </row>
    <row r="245" spans="2:18" hidden="1">
      <c r="B245">
        <v>27</v>
      </c>
      <c r="C245" cm="1">
        <f t="array" aca="1" ref="C245" ca="1">INDIRECT("個票27!H7")</f>
        <v>0</v>
      </c>
      <c r="D245" cm="1">
        <f t="array" aca="1" ref="D245" ca="1">INDIRECT("個票27!T7")</f>
        <v>0</v>
      </c>
      <c r="E245" t="str" cm="1">
        <f t="array" aca="1" ref="E245" ca="1">INDIRECT("個票27!A26")</f>
        <v>(イ)ネッククーラー（ヒーター）等の猛暑・雪害対策用品の購入等経費</v>
      </c>
      <c r="F245" cm="1">
        <f t="array" aca="1" ref="F245" ca="1">INDIRECT("個票27!H26")</f>
        <v>0</v>
      </c>
      <c r="G245" cm="1">
        <f t="array" aca="1" ref="G245" ca="1">INDIRECT("個票27!M26")</f>
        <v>0</v>
      </c>
      <c r="H245" t="str" cm="1">
        <f t="array" aca="1" ref="H245" ca="1">INDIRECT("個票27!AD22")</f>
        <v/>
      </c>
      <c r="I245" cm="1">
        <f t="array" aca="1" ref="I245" ca="1">INDIRECT("個票27!AI22")</f>
        <v>0</v>
      </c>
      <c r="K245">
        <v>22</v>
      </c>
      <c r="L245" cm="1">
        <f t="array" aca="1" ref="L245" ca="1">INDIRECT("個票22!H7")</f>
        <v>0</v>
      </c>
      <c r="M245" cm="1">
        <f t="array" aca="1" ref="M245" ca="1">INDIRECT("個票22!T7")</f>
        <v>0</v>
      </c>
      <c r="N245" t="str" cm="1">
        <f t="array" aca="1" ref="N245" ca="1">INDIRECT("個票22!A38")</f>
        <v>合計</v>
      </c>
      <c r="O245" cm="1">
        <f t="array" aca="1" ref="O245" ca="1">INDIRECT("個票22!H38")</f>
        <v>0</v>
      </c>
      <c r="P245" cm="1">
        <f t="array" aca="1" ref="P245" ca="1">INDIRECT("個票22!M38")</f>
        <v>0</v>
      </c>
      <c r="Q245" t="str" cm="1">
        <f t="array" aca="1" ref="Q245" ca="1">INDIRECT("個票22!AD22")</f>
        <v/>
      </c>
      <c r="R245" cm="1">
        <f t="array" aca="1" ref="R245" ca="1">INDIRECT("個票22!AI22")</f>
        <v>0</v>
      </c>
    </row>
    <row r="246" spans="2:18" hidden="1">
      <c r="B246">
        <v>27</v>
      </c>
      <c r="C246" cm="1">
        <f t="array" aca="1" ref="C246" ca="1">INDIRECT("個票27!H7")</f>
        <v>0</v>
      </c>
      <c r="D246" cm="1">
        <f t="array" aca="1" ref="D246" ca="1">INDIRECT("個票27!T7")</f>
        <v>0</v>
      </c>
      <c r="E246" t="str" cm="1">
        <f t="array" aca="1" ref="E246" ca="1">INDIRECT("個票27!A27")</f>
        <v>(ウ)燃料費等の入居者・利用者の生活環境改善、職員の負担軽減・勤務環境改善に必要となる経費</v>
      </c>
      <c r="F246" cm="1">
        <f t="array" aca="1" ref="F246" ca="1">INDIRECT("個票27!H27")</f>
        <v>0</v>
      </c>
      <c r="G246" cm="1">
        <f t="array" aca="1" ref="G246" ca="1">INDIRECT("個票27!M27")</f>
        <v>0</v>
      </c>
      <c r="H246" t="str" cm="1">
        <f t="array" aca="1" ref="H246" ca="1">INDIRECT("個票27!AD22")</f>
        <v/>
      </c>
      <c r="I246" cm="1">
        <f t="array" aca="1" ref="I246" ca="1">INDIRECT("個票27!AI22")</f>
        <v>0</v>
      </c>
      <c r="K246">
        <v>23</v>
      </c>
      <c r="L246" cm="1">
        <f t="array" aca="1" ref="L246" ca="1">INDIRECT("個票23!H7")</f>
        <v>0</v>
      </c>
      <c r="M246" cm="1">
        <f t="array" aca="1" ref="M246" ca="1">INDIRECT("個票23!T7")</f>
        <v>0</v>
      </c>
      <c r="N246" t="str" cm="1">
        <f t="array" aca="1" ref="N246" ca="1">INDIRECT("個票23!A33")</f>
        <v>(ア)飲料水、食料品等の備蓄物資の購入等経費</v>
      </c>
      <c r="O246" cm="1">
        <f t="array" aca="1" ref="O246" ca="1">INDIRECT("個票23!H33")</f>
        <v>0</v>
      </c>
      <c r="P246" cm="1">
        <f t="array" aca="1" ref="P246" ca="1">INDIRECT("個票23!M33")</f>
        <v>0</v>
      </c>
      <c r="Q246" t="str" cm="1">
        <f t="array" aca="1" ref="Q246" ca="1">INDIRECT("個票23!AD22")</f>
        <v/>
      </c>
      <c r="R246" cm="1">
        <f t="array" aca="1" ref="R246" ca="1">INDIRECT("個票23!AI22")</f>
        <v>0</v>
      </c>
    </row>
    <row r="247" spans="2:18" hidden="1">
      <c r="B247">
        <v>27</v>
      </c>
      <c r="C247" cm="1">
        <f t="array" aca="1" ref="C247" ca="1">INDIRECT("個票27!H7")</f>
        <v>0</v>
      </c>
      <c r="D247" cm="1">
        <f t="array" aca="1" ref="D247" ca="1">INDIRECT("個票27!T7")</f>
        <v>0</v>
      </c>
      <c r="E247" t="str" cm="1">
        <f t="array" aca="1" ref="E247" ca="1">INDIRECT("個票27!A28")</f>
        <v>(エ)業務用スポットクーラー（ヒーター）等の居室や浴室等における温度管理、湿度管理に必要な設備・物品等の購入等経費</v>
      </c>
      <c r="F247" cm="1">
        <f t="array" aca="1" ref="F247" ca="1">INDIRECT("個票28!H28")</f>
        <v>0</v>
      </c>
      <c r="G247" cm="1">
        <f t="array" aca="1" ref="G247" ca="1">INDIRECT("個票27!M28")</f>
        <v>0</v>
      </c>
      <c r="H247" t="str" cm="1">
        <f t="array" aca="1" ref="H247" ca="1">INDIRECT("個票27!AD22")</f>
        <v/>
      </c>
      <c r="I247" cm="1">
        <f t="array" aca="1" ref="I247" ca="1">INDIRECT("個票27!AI22")</f>
        <v>0</v>
      </c>
      <c r="K247">
        <v>23</v>
      </c>
      <c r="L247" cm="1">
        <f t="array" aca="1" ref="L247" ca="1">INDIRECT("個票23!H7")</f>
        <v>0</v>
      </c>
      <c r="M247" cm="1">
        <f t="array" aca="1" ref="M247" ca="1">INDIRECT("個票23!T7")</f>
        <v>0</v>
      </c>
      <c r="N247" t="str" cm="1">
        <f t="array" aca="1" ref="N247" ca="1">INDIRECT("個票23!A34")</f>
        <v>(イ)ポータブル発電機、ポータブル電源・蓄電池等の購入等経費</v>
      </c>
      <c r="O247" cm="1">
        <f t="array" aca="1" ref="O247" ca="1">INDIRECT("個票23!H34")</f>
        <v>0</v>
      </c>
      <c r="P247" cm="1">
        <f t="array" aca="1" ref="P247" ca="1">INDIRECT("個票23!M34")</f>
        <v>0</v>
      </c>
      <c r="Q247" t="str" cm="1">
        <f t="array" aca="1" ref="Q247" ca="1">INDIRECT("個票23!AD22")</f>
        <v/>
      </c>
      <c r="R247" cm="1">
        <f t="array" aca="1" ref="R247" ca="1">INDIRECT("個票23!AI22")</f>
        <v>0</v>
      </c>
    </row>
    <row r="248" spans="2:18" hidden="1">
      <c r="B248">
        <v>27</v>
      </c>
      <c r="C248" cm="1">
        <f t="array" aca="1" ref="C248" ca="1">INDIRECT("個票27!H7")</f>
        <v>0</v>
      </c>
      <c r="D248" cm="1">
        <f t="array" aca="1" ref="D248" ca="1">INDIRECT("個票27!T7")</f>
        <v>0</v>
      </c>
      <c r="E248" t="str" cm="1">
        <f t="array" aca="1" ref="E248" ca="1">INDIRECT("個票27!A29")</f>
        <v>合計</v>
      </c>
      <c r="F248" cm="1">
        <f t="array" aca="1" ref="F248" ca="1">INDIRECT("個票27!H29")</f>
        <v>0</v>
      </c>
      <c r="G248" cm="1">
        <f t="array" aca="1" ref="G248" ca="1">INDIRECT("個票27!M29")</f>
        <v>0</v>
      </c>
      <c r="H248" t="str" cm="1">
        <f t="array" aca="1" ref="H248" ca="1">INDIRECT("個票27!AD22")</f>
        <v/>
      </c>
      <c r="I248" cm="1">
        <f t="array" aca="1" ref="I248" ca="1">INDIRECT("個票27!AI22")</f>
        <v>0</v>
      </c>
      <c r="K248">
        <v>23</v>
      </c>
      <c r="L248" cm="1">
        <f t="array" aca="1" ref="L248" ca="1">INDIRECT("個票23!H7")</f>
        <v>0</v>
      </c>
      <c r="M248" cm="1">
        <f t="array" aca="1" ref="M248" ca="1">INDIRECT("個票23!T7")</f>
        <v>0</v>
      </c>
      <c r="N248" t="str" cm="1">
        <f t="array" aca="1" ref="N248" ca="1">INDIRECT("個票23!A35")</f>
        <v>(ウ)衛生用品、医療用品等の購入等経費</v>
      </c>
      <c r="O248" cm="1">
        <f t="array" aca="1" ref="O248" ca="1">INDIRECT("個票23!H35")</f>
        <v>0</v>
      </c>
      <c r="P248" cm="1">
        <f t="array" aca="1" ref="P248" ca="1">INDIRECT("個票23!M35")</f>
        <v>0</v>
      </c>
      <c r="Q248" t="str" cm="1">
        <f t="array" aca="1" ref="Q248" ca="1">INDIRECT("個票23!AD22")</f>
        <v/>
      </c>
      <c r="R248" cm="1">
        <f t="array" aca="1" ref="R248" ca="1">INDIRECT("個票23!AI22")</f>
        <v>0</v>
      </c>
    </row>
    <row r="249" spans="2:18" hidden="1">
      <c r="B249">
        <v>28</v>
      </c>
      <c r="C249" cm="1">
        <f t="array" aca="1" ref="C249" ca="1">INDIRECT("個票28!H7")</f>
        <v>0</v>
      </c>
      <c r="D249" cm="1">
        <f t="array" aca="1" ref="D249" ca="1">INDIRECT("個票28!T7")</f>
        <v>0</v>
      </c>
      <c r="E249" t="str" cm="1">
        <f t="array" aca="1" ref="E249" ca="1">INDIRECT("個票28!A25")</f>
        <v>(ア)燃料費、有料道路通行料等の移動に伴い必要となる経費</v>
      </c>
      <c r="F249" cm="1">
        <f t="array" aca="1" ref="F249" ca="1">INDIRECT("個票28!H25")</f>
        <v>0</v>
      </c>
      <c r="G249" cm="1">
        <f t="array" aca="1" ref="G249" ca="1">INDIRECT("個票28!M25")</f>
        <v>0</v>
      </c>
      <c r="H249" t="str" cm="1">
        <f t="array" aca="1" ref="H249" ca="1">INDIRECT("個票28!AD22")</f>
        <v/>
      </c>
      <c r="I249" cm="1">
        <f t="array" aca="1" ref="I249" ca="1">INDIRECT("個票28!AI22")</f>
        <v>0</v>
      </c>
      <c r="K249">
        <v>23</v>
      </c>
      <c r="L249" cm="1">
        <f t="array" aca="1" ref="L249" ca="1">INDIRECT("個票23!H7")</f>
        <v>0</v>
      </c>
      <c r="M249" cm="1">
        <f t="array" aca="1" ref="M249" ca="1">INDIRECT("個票23!T7")</f>
        <v>0</v>
      </c>
      <c r="N249" t="str" cm="1">
        <f t="array" aca="1" ref="N249" ca="1">INDIRECT("個票23!A36")</f>
        <v>(エ)簡易浄水器、冷房機、暖房機、簡易トイレ、清潔保持のための用具等の購入等経費</v>
      </c>
      <c r="O249" cm="1">
        <f t="array" aca="1" ref="O249" ca="1">INDIRECT("個票23!H36")</f>
        <v>0</v>
      </c>
      <c r="P249" cm="1">
        <f t="array" aca="1" ref="P249" ca="1">INDIRECT("個票23!M36")</f>
        <v>0</v>
      </c>
      <c r="Q249" t="str" cm="1">
        <f t="array" aca="1" ref="Q249" ca="1">INDIRECT("個票23!AD22")</f>
        <v/>
      </c>
      <c r="R249" cm="1">
        <f t="array" aca="1" ref="R249" ca="1">INDIRECT("個票23!AI22")</f>
        <v>0</v>
      </c>
    </row>
    <row r="250" spans="2:18" hidden="1">
      <c r="B250">
        <v>28</v>
      </c>
      <c r="C250" cm="1">
        <f t="array" aca="1" ref="C250" ca="1">INDIRECT("個票28!H7")</f>
        <v>0</v>
      </c>
      <c r="D250" cm="1">
        <f t="array" aca="1" ref="D250" ca="1">INDIRECT("個票28!T7")</f>
        <v>0</v>
      </c>
      <c r="E250" t="str" cm="1">
        <f t="array" aca="1" ref="E250" ca="1">INDIRECT("個票28!A26")</f>
        <v>(イ)ネッククーラー（ヒーター）等の猛暑・雪害対策用品の購入等経費</v>
      </c>
      <c r="F250" cm="1">
        <f t="array" aca="1" ref="F250" ca="1">INDIRECT("個票28!H26")</f>
        <v>0</v>
      </c>
      <c r="G250" cm="1">
        <f t="array" aca="1" ref="G250" ca="1">INDIRECT("個票28!M26")</f>
        <v>0</v>
      </c>
      <c r="H250" t="str" cm="1">
        <f t="array" aca="1" ref="H250" ca="1">INDIRECT("個票28!AD22")</f>
        <v/>
      </c>
      <c r="I250" cm="1">
        <f t="array" aca="1" ref="I250" ca="1">INDIRECT("個票28!AI22")</f>
        <v>0</v>
      </c>
      <c r="K250">
        <v>23</v>
      </c>
      <c r="L250" cm="1">
        <f t="array" aca="1" ref="L250" ca="1">INDIRECT("個票23!H7")</f>
        <v>0</v>
      </c>
      <c r="M250" cm="1">
        <f t="array" aca="1" ref="M250" ca="1">INDIRECT("個票23!T7")</f>
        <v>0</v>
      </c>
      <c r="N250" t="str" cm="1">
        <f t="array" aca="1" ref="N250" ca="1">INDIRECT("個票23!A37")</f>
        <v>(オ)その他災害への備えとして必要と認められる経費</v>
      </c>
      <c r="O250" cm="1">
        <f t="array" aca="1" ref="O250" ca="1">INDIRECT("個票23!H37")</f>
        <v>0</v>
      </c>
      <c r="P250" cm="1">
        <f t="array" aca="1" ref="P250" ca="1">INDIRECT("個票23!M37")</f>
        <v>0</v>
      </c>
      <c r="Q250" t="str" cm="1">
        <f t="array" aca="1" ref="Q250" ca="1">INDIRECT("個票23!AD22")</f>
        <v/>
      </c>
      <c r="R250" cm="1">
        <f t="array" aca="1" ref="R250" ca="1">INDIRECT("個票23!AI22")</f>
        <v>0</v>
      </c>
    </row>
    <row r="251" spans="2:18" hidden="1">
      <c r="B251">
        <v>28</v>
      </c>
      <c r="C251" cm="1">
        <f t="array" aca="1" ref="C251" ca="1">INDIRECT("個票28!H7")</f>
        <v>0</v>
      </c>
      <c r="D251" cm="1">
        <f t="array" aca="1" ref="D251" ca="1">INDIRECT("個票28!T7")</f>
        <v>0</v>
      </c>
      <c r="E251" t="str" cm="1">
        <f t="array" aca="1" ref="E251" ca="1">INDIRECT("個票28!A27")</f>
        <v>(ウ)燃料費等の入居者・利用者の生活環境改善、職員の負担軽減・勤務環境改善に必要となる経費</v>
      </c>
      <c r="F251" cm="1">
        <f t="array" aca="1" ref="F251" ca="1">INDIRECT("個票28!H27")</f>
        <v>0</v>
      </c>
      <c r="G251" cm="1">
        <f t="array" aca="1" ref="G251" ca="1">INDIRECT("個票28!M27")</f>
        <v>0</v>
      </c>
      <c r="H251" t="str" cm="1">
        <f t="array" aca="1" ref="H251" ca="1">INDIRECT("個票28!AD22")</f>
        <v/>
      </c>
      <c r="I251" cm="1">
        <f t="array" aca="1" ref="I251" ca="1">INDIRECT("個票28!AI22")</f>
        <v>0</v>
      </c>
      <c r="K251">
        <v>23</v>
      </c>
      <c r="L251" cm="1">
        <f t="array" aca="1" ref="L251" ca="1">INDIRECT("個票23!H7")</f>
        <v>0</v>
      </c>
      <c r="M251" cm="1">
        <f t="array" aca="1" ref="M251" ca="1">INDIRECT("個票23!T7")</f>
        <v>0</v>
      </c>
      <c r="N251" t="str" cm="1">
        <f t="array" aca="1" ref="N251" ca="1">INDIRECT("個票23!A38")</f>
        <v>合計</v>
      </c>
      <c r="O251" cm="1">
        <f t="array" aca="1" ref="O251" ca="1">INDIRECT("個票23!H38")</f>
        <v>0</v>
      </c>
      <c r="P251" cm="1">
        <f t="array" aca="1" ref="P251" ca="1">INDIRECT("個票23!M38")</f>
        <v>0</v>
      </c>
      <c r="Q251" t="str" cm="1">
        <f t="array" aca="1" ref="Q251" ca="1">INDIRECT("個票23!AD22")</f>
        <v/>
      </c>
      <c r="R251" cm="1">
        <f t="array" aca="1" ref="R251" ca="1">INDIRECT("個票23!AI22")</f>
        <v>0</v>
      </c>
    </row>
    <row r="252" spans="2:18" hidden="1">
      <c r="B252">
        <v>28</v>
      </c>
      <c r="C252" cm="1">
        <f t="array" aca="1" ref="C252" ca="1">INDIRECT("個票28!H7")</f>
        <v>0</v>
      </c>
      <c r="D252" cm="1">
        <f t="array" aca="1" ref="D252" ca="1">INDIRECT("個票28!T7")</f>
        <v>0</v>
      </c>
      <c r="E252" t="str" cm="1">
        <f t="array" aca="1" ref="E252" ca="1">INDIRECT("個票28!A28")</f>
        <v>(エ)業務用スポットクーラー（ヒーター）等の居室や浴室等における温度管理、湿度管理に必要な設備・物品等の購入等経費</v>
      </c>
      <c r="F252" cm="1">
        <f t="array" aca="1" ref="F252" ca="1">INDIRECT("個票28!H28")</f>
        <v>0</v>
      </c>
      <c r="G252" cm="1">
        <f t="array" aca="1" ref="G252" ca="1">INDIRECT("個票28!M28")</f>
        <v>0</v>
      </c>
      <c r="H252" t="str" cm="1">
        <f t="array" aca="1" ref="H252" ca="1">INDIRECT("個票28!AD22")</f>
        <v/>
      </c>
      <c r="I252" cm="1">
        <f t="array" aca="1" ref="I252" ca="1">INDIRECT("個票28!AI22")</f>
        <v>0</v>
      </c>
      <c r="K252">
        <v>24</v>
      </c>
      <c r="L252" cm="1">
        <f t="array" aca="1" ref="L252" ca="1">INDIRECT("個票24!H7")</f>
        <v>0</v>
      </c>
      <c r="M252" cm="1">
        <f t="array" aca="1" ref="M252" ca="1">INDIRECT("個票24!T7")</f>
        <v>0</v>
      </c>
      <c r="N252" t="str" cm="1">
        <f t="array" aca="1" ref="N252" ca="1">INDIRECT("個票24!A33")</f>
        <v>(ア)飲料水、食料品等の備蓄物資の購入等経費</v>
      </c>
      <c r="O252" cm="1">
        <f t="array" aca="1" ref="O252" ca="1">INDIRECT("個票24!H33")</f>
        <v>0</v>
      </c>
      <c r="P252" cm="1">
        <f t="array" aca="1" ref="P252" ca="1">INDIRECT("個票24!M33")</f>
        <v>0</v>
      </c>
      <c r="Q252" t="str" cm="1">
        <f t="array" aca="1" ref="Q252" ca="1">INDIRECT("個票24!AD22")</f>
        <v/>
      </c>
      <c r="R252" cm="1">
        <f t="array" aca="1" ref="R252" ca="1">INDIRECT("個票24!AI22")</f>
        <v>0</v>
      </c>
    </row>
    <row r="253" spans="2:18" hidden="1">
      <c r="B253">
        <v>28</v>
      </c>
      <c r="C253" cm="1">
        <f t="array" aca="1" ref="C253" ca="1">INDIRECT("個票28!H7")</f>
        <v>0</v>
      </c>
      <c r="D253" cm="1">
        <f t="array" aca="1" ref="D253" ca="1">INDIRECT("個票28!T7")</f>
        <v>0</v>
      </c>
      <c r="E253" t="str" cm="1">
        <f t="array" aca="1" ref="E253" ca="1">INDIRECT("個票28!A29")</f>
        <v>合計</v>
      </c>
      <c r="F253" cm="1">
        <f t="array" aca="1" ref="F253" ca="1">INDIRECT("個票28!H29")</f>
        <v>0</v>
      </c>
      <c r="G253" cm="1">
        <f t="array" aca="1" ref="G253" ca="1">INDIRECT("個票28!M29")</f>
        <v>0</v>
      </c>
      <c r="H253" t="str" cm="1">
        <f t="array" aca="1" ref="H253" ca="1">INDIRECT("個票28!AD22")</f>
        <v/>
      </c>
      <c r="I253" cm="1">
        <f t="array" aca="1" ref="I253" ca="1">INDIRECT("個票28!AI22")</f>
        <v>0</v>
      </c>
      <c r="K253">
        <v>24</v>
      </c>
      <c r="L253" cm="1">
        <f t="array" aca="1" ref="L253" ca="1">INDIRECT("個票24!H7")</f>
        <v>0</v>
      </c>
      <c r="M253" cm="1">
        <f t="array" aca="1" ref="M253" ca="1">INDIRECT("個票24!T7")</f>
        <v>0</v>
      </c>
      <c r="N253" t="str" cm="1">
        <f t="array" aca="1" ref="N253" ca="1">INDIRECT("個票24!A34")</f>
        <v>(イ)ポータブル発電機、ポータブル電源・蓄電池等の購入等経費</v>
      </c>
      <c r="O253" cm="1">
        <f t="array" aca="1" ref="O253" ca="1">INDIRECT("個票24!H34")</f>
        <v>0</v>
      </c>
      <c r="P253" cm="1">
        <f t="array" aca="1" ref="P253" ca="1">INDIRECT("個票24!M34")</f>
        <v>0</v>
      </c>
      <c r="Q253" t="str" cm="1">
        <f t="array" aca="1" ref="Q253" ca="1">INDIRECT("個票24!AD22")</f>
        <v/>
      </c>
      <c r="R253" cm="1">
        <f t="array" aca="1" ref="R253" ca="1">INDIRECT("個票24!AI22")</f>
        <v>0</v>
      </c>
    </row>
    <row r="254" spans="2:18" hidden="1">
      <c r="B254">
        <v>29</v>
      </c>
      <c r="C254" cm="1">
        <f t="array" aca="1" ref="C254" ca="1">INDIRECT("個票29!H7")</f>
        <v>0</v>
      </c>
      <c r="D254" cm="1">
        <f t="array" aca="1" ref="D254" ca="1">INDIRECT("個票29!T7")</f>
        <v>0</v>
      </c>
      <c r="E254" t="str" cm="1">
        <f t="array" aca="1" ref="E254" ca="1">INDIRECT("個票29!A25")</f>
        <v>(ア)燃料費、有料道路通行料等の移動に伴い必要となる経費</v>
      </c>
      <c r="F254" cm="1">
        <f t="array" aca="1" ref="F254" ca="1">INDIRECT("個票29!H25")</f>
        <v>0</v>
      </c>
      <c r="G254" cm="1">
        <f t="array" aca="1" ref="G254" ca="1">INDIRECT("個票29!M25")</f>
        <v>0</v>
      </c>
      <c r="H254" t="str" cm="1">
        <f t="array" aca="1" ref="H254" ca="1">INDIRECT("個票29!AD22")</f>
        <v/>
      </c>
      <c r="I254" cm="1">
        <f t="array" aca="1" ref="I254" ca="1">INDIRECT("個票29!AI22")</f>
        <v>0</v>
      </c>
      <c r="K254">
        <v>24</v>
      </c>
      <c r="L254" cm="1">
        <f t="array" aca="1" ref="L254" ca="1">INDIRECT("個票24!H7")</f>
        <v>0</v>
      </c>
      <c r="M254" cm="1">
        <f t="array" aca="1" ref="M254" ca="1">INDIRECT("個票24!T7")</f>
        <v>0</v>
      </c>
      <c r="N254" t="str" cm="1">
        <f t="array" aca="1" ref="N254" ca="1">INDIRECT("個票24!A35")</f>
        <v>(ウ)衛生用品、医療用品等の購入等経費</v>
      </c>
      <c r="O254" cm="1">
        <f t="array" aca="1" ref="O254" ca="1">INDIRECT("個票24!H35")</f>
        <v>0</v>
      </c>
      <c r="P254" cm="1">
        <f t="array" aca="1" ref="P254" ca="1">INDIRECT("個票24!M35")</f>
        <v>0</v>
      </c>
      <c r="Q254" t="str" cm="1">
        <f t="array" aca="1" ref="Q254" ca="1">INDIRECT("個票24!AD22")</f>
        <v/>
      </c>
      <c r="R254" cm="1">
        <f t="array" aca="1" ref="R254" ca="1">INDIRECT("個票24!AI22")</f>
        <v>0</v>
      </c>
    </row>
    <row r="255" spans="2:18" hidden="1">
      <c r="B255">
        <v>29</v>
      </c>
      <c r="C255" cm="1">
        <f t="array" aca="1" ref="C255" ca="1">INDIRECT("個票29!H7")</f>
        <v>0</v>
      </c>
      <c r="D255" cm="1">
        <f t="array" aca="1" ref="D255" ca="1">INDIRECT("個票29!T7")</f>
        <v>0</v>
      </c>
      <c r="E255" t="str" cm="1">
        <f t="array" aca="1" ref="E255" ca="1">INDIRECT("個票29!A26")</f>
        <v>(イ)ネッククーラー（ヒーター）等の猛暑・雪害対策用品の購入等経費</v>
      </c>
      <c r="F255" cm="1">
        <f t="array" aca="1" ref="F255" ca="1">INDIRECT("個票29!H26")</f>
        <v>0</v>
      </c>
      <c r="G255" cm="1">
        <f t="array" aca="1" ref="G255" ca="1">INDIRECT("個票29!M26")</f>
        <v>0</v>
      </c>
      <c r="H255" t="str" cm="1">
        <f t="array" aca="1" ref="H255" ca="1">INDIRECT("個票29!AD22")</f>
        <v/>
      </c>
      <c r="I255" cm="1">
        <f t="array" aca="1" ref="I255" ca="1">INDIRECT("個票29!AI22")</f>
        <v>0</v>
      </c>
      <c r="K255">
        <v>24</v>
      </c>
      <c r="L255" cm="1">
        <f t="array" aca="1" ref="L255" ca="1">INDIRECT("個票24!H7")</f>
        <v>0</v>
      </c>
      <c r="M255" cm="1">
        <f t="array" aca="1" ref="M255" ca="1">INDIRECT("個票24!T7")</f>
        <v>0</v>
      </c>
      <c r="N255" t="str" cm="1">
        <f t="array" aca="1" ref="N255" ca="1">INDIRECT("個票24!A36")</f>
        <v>(エ)簡易浄水器、冷房機、暖房機、簡易トイレ、清潔保持のための用具等の購入等経費</v>
      </c>
      <c r="O255" cm="1">
        <f t="array" aca="1" ref="O255" ca="1">INDIRECT("個票24!H36")</f>
        <v>0</v>
      </c>
      <c r="P255" cm="1">
        <f t="array" aca="1" ref="P255" ca="1">INDIRECT("個票24!M36")</f>
        <v>0</v>
      </c>
      <c r="Q255" t="str" cm="1">
        <f t="array" aca="1" ref="Q255" ca="1">INDIRECT("個票24!AD22")</f>
        <v/>
      </c>
      <c r="R255" cm="1">
        <f t="array" aca="1" ref="R255" ca="1">INDIRECT("個票24!AI22")</f>
        <v>0</v>
      </c>
    </row>
    <row r="256" spans="2:18" hidden="1">
      <c r="B256">
        <v>29</v>
      </c>
      <c r="C256" cm="1">
        <f t="array" aca="1" ref="C256" ca="1">INDIRECT("個票29!H7")</f>
        <v>0</v>
      </c>
      <c r="D256" cm="1">
        <f t="array" aca="1" ref="D256" ca="1">INDIRECT("個票29!T7")</f>
        <v>0</v>
      </c>
      <c r="E256" t="str" cm="1">
        <f t="array" aca="1" ref="E256" ca="1">INDIRECT("個票29!A27")</f>
        <v>(ウ)燃料費等の入居者・利用者の生活環境改善、職員の負担軽減・勤務環境改善に必要となる経費</v>
      </c>
      <c r="F256" cm="1">
        <f t="array" aca="1" ref="F256" ca="1">INDIRECT("個票29!H27")</f>
        <v>0</v>
      </c>
      <c r="G256" cm="1">
        <f t="array" aca="1" ref="G256" ca="1">INDIRECT("個票29!M27")</f>
        <v>0</v>
      </c>
      <c r="H256" t="str" cm="1">
        <f t="array" aca="1" ref="H256" ca="1">INDIRECT("個票29!AD22")</f>
        <v/>
      </c>
      <c r="I256" cm="1">
        <f t="array" aca="1" ref="I256" ca="1">INDIRECT("個票29!AI22")</f>
        <v>0</v>
      </c>
      <c r="K256">
        <v>24</v>
      </c>
      <c r="L256" cm="1">
        <f t="array" aca="1" ref="L256" ca="1">INDIRECT("個票24!H7")</f>
        <v>0</v>
      </c>
      <c r="M256" cm="1">
        <f t="array" aca="1" ref="M256" ca="1">INDIRECT("個票24!T7")</f>
        <v>0</v>
      </c>
      <c r="N256" t="str" cm="1">
        <f t="array" aca="1" ref="N256" ca="1">INDIRECT("個票24!A37")</f>
        <v>(オ)その他災害への備えとして必要と認められる経費</v>
      </c>
      <c r="O256" cm="1">
        <f t="array" aca="1" ref="O256" ca="1">INDIRECT("個票24!H37")</f>
        <v>0</v>
      </c>
      <c r="P256" cm="1">
        <f t="array" aca="1" ref="P256" ca="1">INDIRECT("個票24!M37")</f>
        <v>0</v>
      </c>
      <c r="Q256" t="str" cm="1">
        <f t="array" aca="1" ref="Q256" ca="1">INDIRECT("個票24!AD22")</f>
        <v/>
      </c>
      <c r="R256" cm="1">
        <f t="array" aca="1" ref="R256" ca="1">INDIRECT("個票24!AI22")</f>
        <v>0</v>
      </c>
    </row>
    <row r="257" spans="2:18" hidden="1">
      <c r="B257">
        <v>29</v>
      </c>
      <c r="C257" cm="1">
        <f t="array" aca="1" ref="C257" ca="1">INDIRECT("個票29!H7")</f>
        <v>0</v>
      </c>
      <c r="D257" cm="1">
        <f t="array" aca="1" ref="D257" ca="1">INDIRECT("個票29!T7")</f>
        <v>0</v>
      </c>
      <c r="E257" t="str" cm="1">
        <f t="array" aca="1" ref="E257" ca="1">INDIRECT("個票29!A28")</f>
        <v>(エ)業務用スポットクーラー（ヒーター）等の居室や浴室等における温度管理、湿度管理に必要な設備・物品等の購入等経費</v>
      </c>
      <c r="F257" cm="1">
        <f t="array" aca="1" ref="F257" ca="1">INDIRECT("個票29!H28")</f>
        <v>0</v>
      </c>
      <c r="G257" cm="1">
        <f t="array" aca="1" ref="G257" ca="1">INDIRECT("個票29!M28")</f>
        <v>0</v>
      </c>
      <c r="H257" t="str" cm="1">
        <f t="array" aca="1" ref="H257" ca="1">INDIRECT("個票29!AD22")</f>
        <v/>
      </c>
      <c r="I257" cm="1">
        <f t="array" aca="1" ref="I257" ca="1">INDIRECT("個票29!AI22")</f>
        <v>0</v>
      </c>
      <c r="K257">
        <v>24</v>
      </c>
      <c r="L257" cm="1">
        <f t="array" aca="1" ref="L257" ca="1">INDIRECT("個票24!H7")</f>
        <v>0</v>
      </c>
      <c r="M257" cm="1">
        <f t="array" aca="1" ref="M257" ca="1">INDIRECT("個票24!T7")</f>
        <v>0</v>
      </c>
      <c r="N257" t="str" cm="1">
        <f t="array" aca="1" ref="N257" ca="1">INDIRECT("個票24!A38")</f>
        <v>合計</v>
      </c>
      <c r="O257" cm="1">
        <f t="array" aca="1" ref="O257" ca="1">INDIRECT("個票24!H38")</f>
        <v>0</v>
      </c>
      <c r="P257" cm="1">
        <f t="array" aca="1" ref="P257" ca="1">INDIRECT("個票24!M38")</f>
        <v>0</v>
      </c>
      <c r="Q257" t="str" cm="1">
        <f t="array" aca="1" ref="Q257" ca="1">INDIRECT("個票24!AD22")</f>
        <v/>
      </c>
      <c r="R257" cm="1">
        <f t="array" aca="1" ref="R257" ca="1">INDIRECT("個票24!AI22")</f>
        <v>0</v>
      </c>
    </row>
    <row r="258" spans="2:18" hidden="1">
      <c r="B258">
        <v>29</v>
      </c>
      <c r="C258" cm="1">
        <f t="array" aca="1" ref="C258" ca="1">INDIRECT("個票29!H7")</f>
        <v>0</v>
      </c>
      <c r="D258" cm="1">
        <f t="array" aca="1" ref="D258" ca="1">INDIRECT("個票29!T7")</f>
        <v>0</v>
      </c>
      <c r="E258" t="str" cm="1">
        <f t="array" aca="1" ref="E258" ca="1">INDIRECT("個票29!A29")</f>
        <v>合計</v>
      </c>
      <c r="F258" cm="1">
        <f t="array" aca="1" ref="F258" ca="1">INDIRECT("個票29!H29")</f>
        <v>0</v>
      </c>
      <c r="G258" cm="1">
        <f t="array" aca="1" ref="G258" ca="1">INDIRECT("個票29!M29")</f>
        <v>0</v>
      </c>
      <c r="H258" t="str" cm="1">
        <f t="array" aca="1" ref="H258" ca="1">INDIRECT("個票29!AD22")</f>
        <v/>
      </c>
      <c r="I258" cm="1">
        <f t="array" aca="1" ref="I258" ca="1">INDIRECT("個票29!AI22")</f>
        <v>0</v>
      </c>
      <c r="K258">
        <v>25</v>
      </c>
      <c r="L258" cm="1">
        <f t="array" aca="1" ref="L258" ca="1">INDIRECT("個票25!H7")</f>
        <v>0</v>
      </c>
      <c r="M258" cm="1">
        <f t="array" aca="1" ref="M258" ca="1">INDIRECT("個票25!T7")</f>
        <v>0</v>
      </c>
      <c r="N258" t="str" cm="1">
        <f t="array" aca="1" ref="N258" ca="1">INDIRECT("個票25!A33")</f>
        <v>(ア)飲料水、食料品等の備蓄物資の購入等経費</v>
      </c>
      <c r="O258" cm="1">
        <f t="array" aca="1" ref="O258" ca="1">INDIRECT("個票25!H33")</f>
        <v>0</v>
      </c>
      <c r="P258" cm="1">
        <f t="array" aca="1" ref="P258" ca="1">INDIRECT("個票25!M33")</f>
        <v>0</v>
      </c>
      <c r="Q258" t="str" cm="1">
        <f t="array" aca="1" ref="Q258" ca="1">INDIRECT("個票25!AD22")</f>
        <v/>
      </c>
      <c r="R258" cm="1">
        <f t="array" aca="1" ref="R258" ca="1">INDIRECT("個票25!AI22")</f>
        <v>0</v>
      </c>
    </row>
    <row r="259" spans="2:18" hidden="1">
      <c r="B259">
        <v>30</v>
      </c>
      <c r="C259" cm="1">
        <f t="array" aca="1" ref="C259" ca="1">INDIRECT("個票30!H7")</f>
        <v>0</v>
      </c>
      <c r="D259" cm="1">
        <f t="array" aca="1" ref="D259" ca="1">INDIRECT("個票30!T7")</f>
        <v>0</v>
      </c>
      <c r="E259" t="str" cm="1">
        <f t="array" aca="1" ref="E259" ca="1">INDIRECT("個票30!A25")</f>
        <v>(ア)燃料費、有料道路通行料等の移動に伴い必要となる経費</v>
      </c>
      <c r="F259" cm="1">
        <f t="array" aca="1" ref="F259" ca="1">INDIRECT("個票30!H25")</f>
        <v>0</v>
      </c>
      <c r="G259" cm="1">
        <f t="array" aca="1" ref="G259" ca="1">INDIRECT("個票30!M25")</f>
        <v>0</v>
      </c>
      <c r="H259" t="str" cm="1">
        <f t="array" aca="1" ref="H259" ca="1">INDIRECT("個票30!AD22")</f>
        <v/>
      </c>
      <c r="I259" cm="1">
        <f t="array" aca="1" ref="I259" ca="1">INDIRECT("個票30!AI22")</f>
        <v>0</v>
      </c>
      <c r="K259">
        <v>25</v>
      </c>
      <c r="L259" cm="1">
        <f t="array" aca="1" ref="L259" ca="1">INDIRECT("個票25!H7")</f>
        <v>0</v>
      </c>
      <c r="M259" cm="1">
        <f t="array" aca="1" ref="M259" ca="1">INDIRECT("個票25!T7")</f>
        <v>0</v>
      </c>
      <c r="N259" t="str" cm="1">
        <f t="array" aca="1" ref="N259" ca="1">INDIRECT("個票25!A34")</f>
        <v>(イ)ポータブル発電機、ポータブル電源・蓄電池等の購入等経費</v>
      </c>
      <c r="O259" cm="1">
        <f t="array" aca="1" ref="O259" ca="1">INDIRECT("個票25!H34")</f>
        <v>0</v>
      </c>
      <c r="P259" cm="1">
        <f t="array" aca="1" ref="P259" ca="1">INDIRECT("個票25!M34")</f>
        <v>0</v>
      </c>
      <c r="Q259" t="str" cm="1">
        <f t="array" aca="1" ref="Q259" ca="1">INDIRECT("個票25!AD22")</f>
        <v/>
      </c>
      <c r="R259" cm="1">
        <f t="array" aca="1" ref="R259" ca="1">INDIRECT("個票25!AI22")</f>
        <v>0</v>
      </c>
    </row>
    <row r="260" spans="2:18" hidden="1">
      <c r="B260">
        <v>30</v>
      </c>
      <c r="C260" cm="1">
        <f t="array" aca="1" ref="C260" ca="1">INDIRECT("個票30!H7")</f>
        <v>0</v>
      </c>
      <c r="D260" cm="1">
        <f t="array" aca="1" ref="D260" ca="1">INDIRECT("個票30!T7")</f>
        <v>0</v>
      </c>
      <c r="E260" t="str" cm="1">
        <f t="array" aca="1" ref="E260" ca="1">INDIRECT("個票30!A26")</f>
        <v>(イ)ネッククーラー（ヒーター）等の猛暑・雪害対策用品の購入等経費</v>
      </c>
      <c r="F260" cm="1">
        <f t="array" aca="1" ref="F260" ca="1">INDIRECT("個票30!H26")</f>
        <v>0</v>
      </c>
      <c r="G260" cm="1">
        <f t="array" aca="1" ref="G260" ca="1">INDIRECT("個票30!M26")</f>
        <v>0</v>
      </c>
      <c r="H260" t="str" cm="1">
        <f t="array" aca="1" ref="H260" ca="1">INDIRECT("個票30!AD22")</f>
        <v/>
      </c>
      <c r="I260" cm="1">
        <f t="array" aca="1" ref="I260" ca="1">INDIRECT("個票30!AI22")</f>
        <v>0</v>
      </c>
      <c r="K260">
        <v>25</v>
      </c>
      <c r="L260" cm="1">
        <f t="array" aca="1" ref="L260" ca="1">INDIRECT("個票25!H7")</f>
        <v>0</v>
      </c>
      <c r="M260" cm="1">
        <f t="array" aca="1" ref="M260" ca="1">INDIRECT("個票25!T7")</f>
        <v>0</v>
      </c>
      <c r="N260" t="str" cm="1">
        <f t="array" aca="1" ref="N260" ca="1">INDIRECT("個票25!A35")</f>
        <v>(ウ)衛生用品、医療用品等の購入等経費</v>
      </c>
      <c r="O260" cm="1">
        <f t="array" aca="1" ref="O260" ca="1">INDIRECT("個票25!H35")</f>
        <v>0</v>
      </c>
      <c r="P260" cm="1">
        <f t="array" aca="1" ref="P260" ca="1">INDIRECT("個票25!M35")</f>
        <v>0</v>
      </c>
      <c r="Q260" t="str" cm="1">
        <f t="array" aca="1" ref="Q260" ca="1">INDIRECT("個票25!AD22")</f>
        <v/>
      </c>
      <c r="R260" cm="1">
        <f t="array" aca="1" ref="R260" ca="1">INDIRECT("個票25!AI22")</f>
        <v>0</v>
      </c>
    </row>
    <row r="261" spans="2:18" hidden="1">
      <c r="B261">
        <v>30</v>
      </c>
      <c r="C261" cm="1">
        <f t="array" aca="1" ref="C261" ca="1">INDIRECT("個票30!H7")</f>
        <v>0</v>
      </c>
      <c r="D261" cm="1">
        <f t="array" aca="1" ref="D261" ca="1">INDIRECT("個票30!T7")</f>
        <v>0</v>
      </c>
      <c r="E261" t="str" cm="1">
        <f t="array" aca="1" ref="E261" ca="1">INDIRECT("個票30!A27")</f>
        <v>(ウ)燃料費等の入居者・利用者の生活環境改善、職員の負担軽減・勤務環境改善に必要となる経費</v>
      </c>
      <c r="F261" cm="1">
        <f t="array" aca="1" ref="F261" ca="1">INDIRECT("個票30!H27")</f>
        <v>0</v>
      </c>
      <c r="G261" cm="1">
        <f t="array" aca="1" ref="G261" ca="1">INDIRECT("個票30!M27")</f>
        <v>0</v>
      </c>
      <c r="H261" t="str" cm="1">
        <f t="array" aca="1" ref="H261" ca="1">INDIRECT("個票30!AD22")</f>
        <v/>
      </c>
      <c r="I261" cm="1">
        <f t="array" aca="1" ref="I261" ca="1">INDIRECT("個票30!AI22")</f>
        <v>0</v>
      </c>
      <c r="K261">
        <v>25</v>
      </c>
      <c r="L261" cm="1">
        <f t="array" aca="1" ref="L261" ca="1">INDIRECT("個票25!H7")</f>
        <v>0</v>
      </c>
      <c r="M261" cm="1">
        <f t="array" aca="1" ref="M261" ca="1">INDIRECT("個票25!T7")</f>
        <v>0</v>
      </c>
      <c r="N261" t="str" cm="1">
        <f t="array" aca="1" ref="N261" ca="1">INDIRECT("個票25!A36")</f>
        <v>(エ)簡易浄水器、冷房機、暖房機、簡易トイレ、清潔保持のための用具等の購入等経費</v>
      </c>
      <c r="O261" cm="1">
        <f t="array" aca="1" ref="O261" ca="1">INDIRECT("個票25!H36")</f>
        <v>0</v>
      </c>
      <c r="P261" cm="1">
        <f t="array" aca="1" ref="P261" ca="1">INDIRECT("個票25!M36")</f>
        <v>0</v>
      </c>
      <c r="Q261" t="str" cm="1">
        <f t="array" aca="1" ref="Q261" ca="1">INDIRECT("個票25!AD22")</f>
        <v/>
      </c>
      <c r="R261" cm="1">
        <f t="array" aca="1" ref="R261" ca="1">INDIRECT("個票25!AI22")</f>
        <v>0</v>
      </c>
    </row>
    <row r="262" spans="2:18" hidden="1">
      <c r="B262">
        <v>30</v>
      </c>
      <c r="C262" cm="1">
        <f t="array" aca="1" ref="C262" ca="1">INDIRECT("個票30!H7")</f>
        <v>0</v>
      </c>
      <c r="D262" cm="1">
        <f t="array" aca="1" ref="D262" ca="1">INDIRECT("個票30!T7")</f>
        <v>0</v>
      </c>
      <c r="E262" t="str" cm="1">
        <f t="array" aca="1" ref="E262" ca="1">INDIRECT("個票30!A28")</f>
        <v>(エ)業務用スポットクーラー（ヒーター）等の居室や浴室等における温度管理、湿度管理に必要な設備・物品等の購入等経費</v>
      </c>
      <c r="F262" cm="1">
        <f t="array" aca="1" ref="F262" ca="1">INDIRECT("個票30!H28")</f>
        <v>0</v>
      </c>
      <c r="G262" cm="1">
        <f t="array" aca="1" ref="G262" ca="1">INDIRECT("個票30!M28")</f>
        <v>0</v>
      </c>
      <c r="H262" t="str" cm="1">
        <f t="array" aca="1" ref="H262" ca="1">INDIRECT("個票30!AD22")</f>
        <v/>
      </c>
      <c r="I262" cm="1">
        <f t="array" aca="1" ref="I262" ca="1">INDIRECT("個票30!AI22")</f>
        <v>0</v>
      </c>
      <c r="K262">
        <v>25</v>
      </c>
      <c r="L262" cm="1">
        <f t="array" aca="1" ref="L262" ca="1">INDIRECT("個票25!H7")</f>
        <v>0</v>
      </c>
      <c r="M262" cm="1">
        <f t="array" aca="1" ref="M262" ca="1">INDIRECT("個票25!T7")</f>
        <v>0</v>
      </c>
      <c r="N262" t="str" cm="1">
        <f t="array" aca="1" ref="N262" ca="1">INDIRECT("個票25!A37")</f>
        <v>(オ)その他災害への備えとして必要と認められる経費</v>
      </c>
      <c r="O262" cm="1">
        <f t="array" aca="1" ref="O262" ca="1">INDIRECT("個票25!H37")</f>
        <v>0</v>
      </c>
      <c r="P262" cm="1">
        <f t="array" aca="1" ref="P262" ca="1">INDIRECT("個票25!M37")</f>
        <v>0</v>
      </c>
      <c r="Q262" t="str" cm="1">
        <f t="array" aca="1" ref="Q262" ca="1">INDIRECT("個票25!AD22")</f>
        <v/>
      </c>
      <c r="R262" cm="1">
        <f t="array" aca="1" ref="R262" ca="1">INDIRECT("個票25!AI22")</f>
        <v>0</v>
      </c>
    </row>
    <row r="263" spans="2:18" hidden="1">
      <c r="B263">
        <v>30</v>
      </c>
      <c r="C263" cm="1">
        <f t="array" aca="1" ref="C263" ca="1">INDIRECT("個票30!H7")</f>
        <v>0</v>
      </c>
      <c r="D263" cm="1">
        <f t="array" aca="1" ref="D263" ca="1">INDIRECT("個票30!T7")</f>
        <v>0</v>
      </c>
      <c r="E263" t="str" cm="1">
        <f t="array" aca="1" ref="E263" ca="1">INDIRECT("個票30!A29")</f>
        <v>合計</v>
      </c>
      <c r="F263" cm="1">
        <f t="array" aca="1" ref="F263" ca="1">INDIRECT("個票30!H29")</f>
        <v>0</v>
      </c>
      <c r="G263" cm="1">
        <f t="array" aca="1" ref="G263" ca="1">INDIRECT("個票30!M29")</f>
        <v>0</v>
      </c>
      <c r="H263" t="str" cm="1">
        <f t="array" aca="1" ref="H263" ca="1">INDIRECT("個票30!AD22")</f>
        <v/>
      </c>
      <c r="I263" cm="1">
        <f t="array" aca="1" ref="I263" ca="1">INDIRECT("個票30!AI22")</f>
        <v>0</v>
      </c>
      <c r="K263">
        <v>25</v>
      </c>
      <c r="L263" cm="1">
        <f t="array" aca="1" ref="L263" ca="1">INDIRECT("個票25!H7")</f>
        <v>0</v>
      </c>
      <c r="M263" cm="1">
        <f t="array" aca="1" ref="M263" ca="1">INDIRECT("個票25!T7")</f>
        <v>0</v>
      </c>
      <c r="N263" t="str" cm="1">
        <f t="array" aca="1" ref="N263" ca="1">INDIRECT("個票25!A38")</f>
        <v>合計</v>
      </c>
      <c r="O263" cm="1">
        <f t="array" aca="1" ref="O263" ca="1">INDIRECT("個票25!H38")</f>
        <v>0</v>
      </c>
      <c r="P263" cm="1">
        <f t="array" aca="1" ref="P263" ca="1">INDIRECT("個票25!M38")</f>
        <v>0</v>
      </c>
      <c r="Q263" t="str" cm="1">
        <f t="array" aca="1" ref="Q263" ca="1">INDIRECT("個票25!AD22")</f>
        <v/>
      </c>
      <c r="R263" cm="1">
        <f t="array" aca="1" ref="R263" ca="1">INDIRECT("個票25!AI22")</f>
        <v>0</v>
      </c>
    </row>
    <row r="264" spans="2:18" hidden="1">
      <c r="B264">
        <v>31</v>
      </c>
      <c r="C264" cm="1">
        <f t="array" aca="1" ref="C264" ca="1">INDIRECT("個票31!H7")</f>
        <v>0</v>
      </c>
      <c r="D264" cm="1">
        <f t="array" aca="1" ref="D264" ca="1">INDIRECT("個票31!T7")</f>
        <v>0</v>
      </c>
      <c r="E264" t="str" cm="1">
        <f t="array" aca="1" ref="E264" ca="1">INDIRECT("個票31!A25")</f>
        <v>(ア)燃料費、有料道路通行料等の移動に伴い必要となる経費</v>
      </c>
      <c r="F264" cm="1">
        <f t="array" aca="1" ref="F264" ca="1">INDIRECT("個票31!H25")</f>
        <v>0</v>
      </c>
      <c r="G264" cm="1">
        <f t="array" aca="1" ref="G264" ca="1">INDIRECT("個票31!M25")</f>
        <v>0</v>
      </c>
      <c r="H264" t="str" cm="1">
        <f t="array" aca="1" ref="H264" ca="1">INDIRECT("個票31!AD22")</f>
        <v/>
      </c>
      <c r="I264" cm="1">
        <f t="array" aca="1" ref="I264" ca="1">INDIRECT("個票31!AI22")</f>
        <v>0</v>
      </c>
      <c r="K264">
        <v>26</v>
      </c>
      <c r="L264" cm="1">
        <f t="array" aca="1" ref="L264" ca="1">INDIRECT("個票26!H7")</f>
        <v>0</v>
      </c>
      <c r="M264" cm="1">
        <f t="array" aca="1" ref="M264" ca="1">INDIRECT("個票26!T7")</f>
        <v>0</v>
      </c>
      <c r="N264" t="str" cm="1">
        <f t="array" aca="1" ref="N264" ca="1">INDIRECT("個票26!A33")</f>
        <v>(ア)飲料水、食料品等の備蓄物資の購入等経費</v>
      </c>
      <c r="O264" cm="1">
        <f t="array" aca="1" ref="O264" ca="1">INDIRECT("個票26!H33")</f>
        <v>0</v>
      </c>
      <c r="P264" cm="1">
        <f t="array" aca="1" ref="P264" ca="1">INDIRECT("個票26!M33")</f>
        <v>0</v>
      </c>
      <c r="Q264" t="str" cm="1">
        <f t="array" aca="1" ref="Q264" ca="1">INDIRECT("個票26!AD22")</f>
        <v/>
      </c>
      <c r="R264" cm="1">
        <f t="array" aca="1" ref="R264" ca="1">INDIRECT("個票26!AI22")</f>
        <v>0</v>
      </c>
    </row>
    <row r="265" spans="2:18" hidden="1">
      <c r="B265">
        <v>31</v>
      </c>
      <c r="C265" cm="1">
        <f t="array" aca="1" ref="C265" ca="1">INDIRECT("個票31!H7")</f>
        <v>0</v>
      </c>
      <c r="D265" cm="1">
        <f t="array" aca="1" ref="D265" ca="1">INDIRECT("個票31!T7")</f>
        <v>0</v>
      </c>
      <c r="E265" t="str" cm="1">
        <f t="array" aca="1" ref="E265" ca="1">INDIRECT("個票31!A26")</f>
        <v>(イ)ネッククーラー（ヒーター）等の猛暑・雪害対策用品の購入等経費</v>
      </c>
      <c r="F265" cm="1">
        <f t="array" aca="1" ref="F265" ca="1">INDIRECT("個票31!H26")</f>
        <v>0</v>
      </c>
      <c r="G265" cm="1">
        <f t="array" aca="1" ref="G265" ca="1">INDIRECT("個票31!M26")</f>
        <v>0</v>
      </c>
      <c r="H265" t="str" cm="1">
        <f t="array" aca="1" ref="H265" ca="1">INDIRECT("個票31!AD22")</f>
        <v/>
      </c>
      <c r="I265" cm="1">
        <f t="array" aca="1" ref="I265" ca="1">INDIRECT("個票31!AI22")</f>
        <v>0</v>
      </c>
      <c r="K265">
        <v>26</v>
      </c>
      <c r="L265" cm="1">
        <f t="array" aca="1" ref="L265" ca="1">INDIRECT("個票26!H7")</f>
        <v>0</v>
      </c>
      <c r="M265" cm="1">
        <f t="array" aca="1" ref="M265" ca="1">INDIRECT("個票26!T7")</f>
        <v>0</v>
      </c>
      <c r="N265" t="str" cm="1">
        <f t="array" aca="1" ref="N265" ca="1">INDIRECT("個票26!A34")</f>
        <v>(イ)ポータブル発電機、ポータブル電源・蓄電池等の購入等経費</v>
      </c>
      <c r="O265" cm="1">
        <f t="array" aca="1" ref="O265" ca="1">INDIRECT("個票26!H34")</f>
        <v>0</v>
      </c>
      <c r="P265" cm="1">
        <f t="array" aca="1" ref="P265" ca="1">INDIRECT("個票26!M34")</f>
        <v>0</v>
      </c>
      <c r="Q265" t="str" cm="1">
        <f t="array" aca="1" ref="Q265" ca="1">INDIRECT("個票26!AD22")</f>
        <v/>
      </c>
      <c r="R265" cm="1">
        <f t="array" aca="1" ref="R265" ca="1">INDIRECT("個票26!AI22")</f>
        <v>0</v>
      </c>
    </row>
    <row r="266" spans="2:18" hidden="1">
      <c r="B266">
        <v>31</v>
      </c>
      <c r="C266" cm="1">
        <f t="array" aca="1" ref="C266" ca="1">INDIRECT("個票31!H7")</f>
        <v>0</v>
      </c>
      <c r="D266" cm="1">
        <f t="array" aca="1" ref="D266" ca="1">INDIRECT("個票31!T7")</f>
        <v>0</v>
      </c>
      <c r="E266" t="str" cm="1">
        <f t="array" aca="1" ref="E266" ca="1">INDIRECT("個票31!A27")</f>
        <v>(ウ)燃料費等の入居者・利用者の生活環境改善、職員の負担軽減・勤務環境改善に必要となる経費</v>
      </c>
      <c r="F266" cm="1">
        <f t="array" aca="1" ref="F266" ca="1">INDIRECT("個票31!H27")</f>
        <v>0</v>
      </c>
      <c r="G266" cm="1">
        <f t="array" aca="1" ref="G266" ca="1">INDIRECT("個票31!M27")</f>
        <v>0</v>
      </c>
      <c r="H266" t="str" cm="1">
        <f t="array" aca="1" ref="H266" ca="1">INDIRECT("個票31!AD22")</f>
        <v/>
      </c>
      <c r="I266" cm="1">
        <f t="array" aca="1" ref="I266" ca="1">INDIRECT("個票31!AI22")</f>
        <v>0</v>
      </c>
      <c r="K266">
        <v>26</v>
      </c>
      <c r="L266" cm="1">
        <f t="array" aca="1" ref="L266" ca="1">INDIRECT("個票26!H7")</f>
        <v>0</v>
      </c>
      <c r="M266" cm="1">
        <f t="array" aca="1" ref="M266" ca="1">INDIRECT("個票26!T7")</f>
        <v>0</v>
      </c>
      <c r="N266" t="str" cm="1">
        <f t="array" aca="1" ref="N266" ca="1">INDIRECT("個票26!A35")</f>
        <v>(ウ)衛生用品、医療用品等の購入等経費</v>
      </c>
      <c r="O266" cm="1">
        <f t="array" aca="1" ref="O266" ca="1">INDIRECT("個票26!H35")</f>
        <v>0</v>
      </c>
      <c r="P266" cm="1">
        <f t="array" aca="1" ref="P266" ca="1">INDIRECT("個票26!M35")</f>
        <v>0</v>
      </c>
      <c r="Q266" t="str" cm="1">
        <f t="array" aca="1" ref="Q266" ca="1">INDIRECT("個票26!AD22")</f>
        <v/>
      </c>
      <c r="R266" cm="1">
        <f t="array" aca="1" ref="R266" ca="1">INDIRECT("個票26!AI22")</f>
        <v>0</v>
      </c>
    </row>
    <row r="267" spans="2:18" hidden="1">
      <c r="B267">
        <v>31</v>
      </c>
      <c r="C267" cm="1">
        <f t="array" aca="1" ref="C267" ca="1">INDIRECT("個票31!H7")</f>
        <v>0</v>
      </c>
      <c r="D267" cm="1">
        <f t="array" aca="1" ref="D267" ca="1">INDIRECT("個票31!T7")</f>
        <v>0</v>
      </c>
      <c r="E267" t="str" cm="1">
        <f t="array" aca="1" ref="E267" ca="1">INDIRECT("個票31!A28")</f>
        <v>(エ)業務用スポットクーラー（ヒーター）等の居室や浴室等における温度管理、湿度管理に必要な設備・物品等の購入等経費</v>
      </c>
      <c r="F267" cm="1">
        <f t="array" aca="1" ref="F267" ca="1">INDIRECT("個票31!H28")</f>
        <v>0</v>
      </c>
      <c r="G267" cm="1">
        <f t="array" aca="1" ref="G267" ca="1">INDIRECT("個票31!M28")</f>
        <v>0</v>
      </c>
      <c r="H267" t="str" cm="1">
        <f t="array" aca="1" ref="H267" ca="1">INDIRECT("個票31!AD22")</f>
        <v/>
      </c>
      <c r="I267" cm="1">
        <f t="array" aca="1" ref="I267" ca="1">INDIRECT("個票31!AI22")</f>
        <v>0</v>
      </c>
      <c r="K267">
        <v>26</v>
      </c>
      <c r="L267" cm="1">
        <f t="array" aca="1" ref="L267" ca="1">INDIRECT("個票26!H7")</f>
        <v>0</v>
      </c>
      <c r="M267" cm="1">
        <f t="array" aca="1" ref="M267" ca="1">INDIRECT("個票26!T7")</f>
        <v>0</v>
      </c>
      <c r="N267" t="str" cm="1">
        <f t="array" aca="1" ref="N267" ca="1">INDIRECT("個票26!A36")</f>
        <v>(エ)簡易浄水器、冷房機、暖房機、簡易トイレ、清潔保持のための用具等の購入等経費</v>
      </c>
      <c r="O267" cm="1">
        <f t="array" aca="1" ref="O267" ca="1">INDIRECT("個票26!H36")</f>
        <v>0</v>
      </c>
      <c r="P267" cm="1">
        <f t="array" aca="1" ref="P267" ca="1">INDIRECT("個票26!M36")</f>
        <v>0</v>
      </c>
      <c r="Q267" t="str" cm="1">
        <f t="array" aca="1" ref="Q267" ca="1">INDIRECT("個票26!AD22")</f>
        <v/>
      </c>
      <c r="R267" cm="1">
        <f t="array" aca="1" ref="R267" ca="1">INDIRECT("個票26!AI22")</f>
        <v>0</v>
      </c>
    </row>
    <row r="268" spans="2:18" hidden="1">
      <c r="B268">
        <v>31</v>
      </c>
      <c r="C268" cm="1">
        <f t="array" aca="1" ref="C268" ca="1">INDIRECT("個票31!H7")</f>
        <v>0</v>
      </c>
      <c r="D268" cm="1">
        <f t="array" aca="1" ref="D268" ca="1">INDIRECT("個票31!T7")</f>
        <v>0</v>
      </c>
      <c r="E268" t="str" cm="1">
        <f t="array" aca="1" ref="E268" ca="1">INDIRECT("個票31!A29")</f>
        <v>合計</v>
      </c>
      <c r="F268" cm="1">
        <f t="array" aca="1" ref="F268" ca="1">INDIRECT("個票31!H29")</f>
        <v>0</v>
      </c>
      <c r="G268" cm="1">
        <f t="array" aca="1" ref="G268" ca="1">INDIRECT("個票31!M29")</f>
        <v>0</v>
      </c>
      <c r="H268" t="str" cm="1">
        <f t="array" aca="1" ref="H268" ca="1">INDIRECT("個票31!AD22")</f>
        <v/>
      </c>
      <c r="I268" cm="1">
        <f t="array" aca="1" ref="I268" ca="1">INDIRECT("個票31!AI22")</f>
        <v>0</v>
      </c>
      <c r="K268">
        <v>26</v>
      </c>
      <c r="L268" cm="1">
        <f t="array" aca="1" ref="L268" ca="1">INDIRECT("個票26!H7")</f>
        <v>0</v>
      </c>
      <c r="M268" cm="1">
        <f t="array" aca="1" ref="M268" ca="1">INDIRECT("個票26!T7")</f>
        <v>0</v>
      </c>
      <c r="N268" t="str" cm="1">
        <f t="array" aca="1" ref="N268" ca="1">INDIRECT("個票26!A37")</f>
        <v>(オ)その他災害への備えとして必要と認められる経費</v>
      </c>
      <c r="O268" cm="1">
        <f t="array" aca="1" ref="O268" ca="1">INDIRECT("個票26!H37")</f>
        <v>0</v>
      </c>
      <c r="P268" cm="1">
        <f t="array" aca="1" ref="P268" ca="1">INDIRECT("個票26!M37")</f>
        <v>0</v>
      </c>
      <c r="Q268" t="str" cm="1">
        <f t="array" aca="1" ref="Q268" ca="1">INDIRECT("個票26!AD22")</f>
        <v/>
      </c>
      <c r="R268" cm="1">
        <f t="array" aca="1" ref="R268" ca="1">INDIRECT("個票26!AI22")</f>
        <v>0</v>
      </c>
    </row>
    <row r="269" spans="2:18" hidden="1">
      <c r="B269">
        <v>32</v>
      </c>
      <c r="C269" cm="1">
        <f t="array" aca="1" ref="C269" ca="1">INDIRECT("個票32!H7")</f>
        <v>0</v>
      </c>
      <c r="D269" cm="1">
        <f t="array" aca="1" ref="D269" ca="1">INDIRECT("個票32!T7")</f>
        <v>0</v>
      </c>
      <c r="E269" t="str" cm="1">
        <f t="array" aca="1" ref="E269" ca="1">INDIRECT("個票32!A25")</f>
        <v>(ア)燃料費、有料道路通行料等の移動に伴い必要となる経費</v>
      </c>
      <c r="F269" cm="1">
        <f t="array" aca="1" ref="F269" ca="1">INDIRECT("個票32!H25")</f>
        <v>0</v>
      </c>
      <c r="G269" cm="1">
        <f t="array" aca="1" ref="G269" ca="1">INDIRECT("個票32!M25")</f>
        <v>0</v>
      </c>
      <c r="H269" t="str" cm="1">
        <f t="array" aca="1" ref="H269" ca="1">INDIRECT("個票32!AD22")</f>
        <v/>
      </c>
      <c r="I269" cm="1">
        <f t="array" aca="1" ref="I269" ca="1">INDIRECT("個票32!AI22")</f>
        <v>0</v>
      </c>
      <c r="K269">
        <v>26</v>
      </c>
      <c r="L269" cm="1">
        <f t="array" aca="1" ref="L269" ca="1">INDIRECT("個票26!H7")</f>
        <v>0</v>
      </c>
      <c r="M269" cm="1">
        <f t="array" aca="1" ref="M269" ca="1">INDIRECT("個票26!T7")</f>
        <v>0</v>
      </c>
      <c r="N269" t="str" cm="1">
        <f t="array" aca="1" ref="N269" ca="1">INDIRECT("個票26!A38")</f>
        <v>合計</v>
      </c>
      <c r="O269" cm="1">
        <f t="array" aca="1" ref="O269" ca="1">INDIRECT("個票26!H38")</f>
        <v>0</v>
      </c>
      <c r="P269" cm="1">
        <f t="array" aca="1" ref="P269" ca="1">INDIRECT("個票26!M38")</f>
        <v>0</v>
      </c>
      <c r="Q269" t="str" cm="1">
        <f t="array" aca="1" ref="Q269" ca="1">INDIRECT("個票26!AD22")</f>
        <v/>
      </c>
      <c r="R269" cm="1">
        <f t="array" aca="1" ref="R269" ca="1">INDIRECT("個票26!AI22")</f>
        <v>0</v>
      </c>
    </row>
    <row r="270" spans="2:18" hidden="1">
      <c r="B270">
        <v>32</v>
      </c>
      <c r="C270" cm="1">
        <f t="array" aca="1" ref="C270" ca="1">INDIRECT("個票32!H7")</f>
        <v>0</v>
      </c>
      <c r="D270" cm="1">
        <f t="array" aca="1" ref="D270" ca="1">INDIRECT("個票32!T7")</f>
        <v>0</v>
      </c>
      <c r="E270" t="str" cm="1">
        <f t="array" aca="1" ref="E270" ca="1">INDIRECT("個票32!A26")</f>
        <v>(イ)ネッククーラー（ヒーター）等の猛暑・雪害対策用品の購入等経費</v>
      </c>
      <c r="F270" cm="1">
        <f t="array" aca="1" ref="F270" ca="1">INDIRECT("個票32!H26")</f>
        <v>0</v>
      </c>
      <c r="G270" cm="1">
        <f t="array" aca="1" ref="G270" ca="1">INDIRECT("個票32!M26")</f>
        <v>0</v>
      </c>
      <c r="H270" t="str" cm="1">
        <f t="array" aca="1" ref="H270" ca="1">INDIRECT("個票32!AD22")</f>
        <v/>
      </c>
      <c r="I270" cm="1">
        <f t="array" aca="1" ref="I270" ca="1">INDIRECT("個票32!AI22")</f>
        <v>0</v>
      </c>
      <c r="K270">
        <v>27</v>
      </c>
      <c r="L270" cm="1">
        <f t="array" aca="1" ref="L270" ca="1">INDIRECT("個票27!H7")</f>
        <v>0</v>
      </c>
      <c r="M270" cm="1">
        <f t="array" aca="1" ref="M270" ca="1">INDIRECT("個票27!T7")</f>
        <v>0</v>
      </c>
      <c r="N270" t="str" cm="1">
        <f t="array" aca="1" ref="N270" ca="1">INDIRECT("個票27!A33")</f>
        <v>(ア)飲料水、食料品等の備蓄物資の購入等経費</v>
      </c>
      <c r="O270" cm="1">
        <f t="array" aca="1" ref="O270" ca="1">INDIRECT("個票27!H33")</f>
        <v>0</v>
      </c>
      <c r="P270" cm="1">
        <f t="array" aca="1" ref="P270" ca="1">INDIRECT("個票27!M33")</f>
        <v>0</v>
      </c>
      <c r="Q270" t="str" cm="1">
        <f t="array" aca="1" ref="Q270" ca="1">INDIRECT("個票27!AD22")</f>
        <v/>
      </c>
      <c r="R270" cm="1">
        <f t="array" aca="1" ref="R270" ca="1">INDIRECT("個票27!AI22")</f>
        <v>0</v>
      </c>
    </row>
    <row r="271" spans="2:18" hidden="1">
      <c r="B271">
        <v>32</v>
      </c>
      <c r="C271" cm="1">
        <f t="array" aca="1" ref="C271" ca="1">INDIRECT("個票32!H7")</f>
        <v>0</v>
      </c>
      <c r="D271" cm="1">
        <f t="array" aca="1" ref="D271" ca="1">INDIRECT("個票32!T7")</f>
        <v>0</v>
      </c>
      <c r="E271" t="str" cm="1">
        <f t="array" aca="1" ref="E271" ca="1">INDIRECT("個票32!A27")</f>
        <v>(ウ)燃料費等の入居者・利用者の生活環境改善、職員の負担軽減・勤務環境改善に必要となる経費</v>
      </c>
      <c r="F271" cm="1">
        <f t="array" aca="1" ref="F271" ca="1">INDIRECT("個票32!H27")</f>
        <v>0</v>
      </c>
      <c r="G271" cm="1">
        <f t="array" aca="1" ref="G271" ca="1">INDIRECT("個票32!M27")</f>
        <v>0</v>
      </c>
      <c r="H271" t="str" cm="1">
        <f t="array" aca="1" ref="H271" ca="1">INDIRECT("個票32!AD22")</f>
        <v/>
      </c>
      <c r="I271" cm="1">
        <f t="array" aca="1" ref="I271" ca="1">INDIRECT("個票32!AI22")</f>
        <v>0</v>
      </c>
      <c r="K271">
        <v>27</v>
      </c>
      <c r="L271" cm="1">
        <f t="array" aca="1" ref="L271" ca="1">INDIRECT("個票27!H7")</f>
        <v>0</v>
      </c>
      <c r="M271" cm="1">
        <f t="array" aca="1" ref="M271" ca="1">INDIRECT("個票27!T7")</f>
        <v>0</v>
      </c>
      <c r="N271" t="str" cm="1">
        <f t="array" aca="1" ref="N271" ca="1">INDIRECT("個票27!A34")</f>
        <v>(イ)ポータブル発電機、ポータブル電源・蓄電池等の購入等経費</v>
      </c>
      <c r="O271" cm="1">
        <f t="array" aca="1" ref="O271" ca="1">INDIRECT("個票27!H34")</f>
        <v>0</v>
      </c>
      <c r="P271" cm="1">
        <f t="array" aca="1" ref="P271" ca="1">INDIRECT("個票27!M34")</f>
        <v>0</v>
      </c>
      <c r="Q271" t="str" cm="1">
        <f t="array" aca="1" ref="Q271" ca="1">INDIRECT("個票27!AD22")</f>
        <v/>
      </c>
      <c r="R271" cm="1">
        <f t="array" aca="1" ref="R271" ca="1">INDIRECT("個票27!AI22")</f>
        <v>0</v>
      </c>
    </row>
    <row r="272" spans="2:18" hidden="1">
      <c r="B272">
        <v>32</v>
      </c>
      <c r="C272" cm="1">
        <f t="array" aca="1" ref="C272" ca="1">INDIRECT("個票32!H7")</f>
        <v>0</v>
      </c>
      <c r="D272" cm="1">
        <f t="array" aca="1" ref="D272" ca="1">INDIRECT("個票32!T7")</f>
        <v>0</v>
      </c>
      <c r="E272" t="str" cm="1">
        <f t="array" aca="1" ref="E272" ca="1">INDIRECT("個票32!A28")</f>
        <v>(エ)業務用スポットクーラー（ヒーター）等の居室や浴室等における温度管理、湿度管理に必要な設備・物品等の購入等経費</v>
      </c>
      <c r="F272" cm="1">
        <f t="array" aca="1" ref="F272" ca="1">INDIRECT("個票32!H28")</f>
        <v>0</v>
      </c>
      <c r="G272" cm="1">
        <f t="array" aca="1" ref="G272" ca="1">INDIRECT("個票32!M28")</f>
        <v>0</v>
      </c>
      <c r="H272" t="str" cm="1">
        <f t="array" aca="1" ref="H272" ca="1">INDIRECT("個票32!AD22")</f>
        <v/>
      </c>
      <c r="I272" cm="1">
        <f t="array" aca="1" ref="I272" ca="1">INDIRECT("個票32!AI22")</f>
        <v>0</v>
      </c>
      <c r="K272">
        <v>27</v>
      </c>
      <c r="L272" cm="1">
        <f t="array" aca="1" ref="L272" ca="1">INDIRECT("個票27!H7")</f>
        <v>0</v>
      </c>
      <c r="M272" cm="1">
        <f t="array" aca="1" ref="M272" ca="1">INDIRECT("個票27!T7")</f>
        <v>0</v>
      </c>
      <c r="N272" t="str" cm="1">
        <f t="array" aca="1" ref="N272" ca="1">INDIRECT("個票27!A35")</f>
        <v>(ウ)衛生用品、医療用品等の購入等経費</v>
      </c>
      <c r="O272" cm="1">
        <f t="array" aca="1" ref="O272" ca="1">INDIRECT("個票27!H35")</f>
        <v>0</v>
      </c>
      <c r="P272" cm="1">
        <f t="array" aca="1" ref="P272" ca="1">INDIRECT("個票27!M35")</f>
        <v>0</v>
      </c>
      <c r="Q272" t="str" cm="1">
        <f t="array" aca="1" ref="Q272" ca="1">INDIRECT("個票27!AD22")</f>
        <v/>
      </c>
      <c r="R272" cm="1">
        <f t="array" aca="1" ref="R272" ca="1">INDIRECT("個票27!AI22")</f>
        <v>0</v>
      </c>
    </row>
    <row r="273" spans="2:18" hidden="1">
      <c r="B273">
        <v>32</v>
      </c>
      <c r="C273" cm="1">
        <f t="array" aca="1" ref="C273" ca="1">INDIRECT("個票32!H7")</f>
        <v>0</v>
      </c>
      <c r="D273" cm="1">
        <f t="array" aca="1" ref="D273" ca="1">INDIRECT("個票32!T7")</f>
        <v>0</v>
      </c>
      <c r="E273" t="str" cm="1">
        <f t="array" aca="1" ref="E273" ca="1">INDIRECT("個票32!A29")</f>
        <v>合計</v>
      </c>
      <c r="F273" cm="1">
        <f t="array" aca="1" ref="F273" ca="1">INDIRECT("個票32!H29")</f>
        <v>0</v>
      </c>
      <c r="G273" cm="1">
        <f t="array" aca="1" ref="G273" ca="1">INDIRECT("個票32!M29")</f>
        <v>0</v>
      </c>
      <c r="H273" t="str" cm="1">
        <f t="array" aca="1" ref="H273" ca="1">INDIRECT("個票32!AD22")</f>
        <v/>
      </c>
      <c r="I273" cm="1">
        <f t="array" aca="1" ref="I273" ca="1">INDIRECT("個票32!AI22")</f>
        <v>0</v>
      </c>
      <c r="K273">
        <v>27</v>
      </c>
      <c r="L273" cm="1">
        <f t="array" aca="1" ref="L273" ca="1">INDIRECT("個票27!H7")</f>
        <v>0</v>
      </c>
      <c r="M273" cm="1">
        <f t="array" aca="1" ref="M273" ca="1">INDIRECT("個票27!T7")</f>
        <v>0</v>
      </c>
      <c r="N273" t="str" cm="1">
        <f t="array" aca="1" ref="N273" ca="1">INDIRECT("個票27!A36")</f>
        <v>(エ)簡易浄水器、冷房機、暖房機、簡易トイレ、清潔保持のための用具等の購入等経費</v>
      </c>
      <c r="O273" cm="1">
        <f t="array" aca="1" ref="O273" ca="1">INDIRECT("個票27!H36")</f>
        <v>0</v>
      </c>
      <c r="P273" cm="1">
        <f t="array" aca="1" ref="P273" ca="1">INDIRECT("個票27!M36")</f>
        <v>0</v>
      </c>
      <c r="Q273" t="str" cm="1">
        <f t="array" aca="1" ref="Q273" ca="1">INDIRECT("個票27!AD22")</f>
        <v/>
      </c>
      <c r="R273" cm="1">
        <f t="array" aca="1" ref="R273" ca="1">INDIRECT("個票27!AI22")</f>
        <v>0</v>
      </c>
    </row>
    <row r="274" spans="2:18" hidden="1">
      <c r="B274">
        <v>33</v>
      </c>
      <c r="C274" cm="1">
        <f t="array" aca="1" ref="C274" ca="1">INDIRECT("個票33!H7")</f>
        <v>0</v>
      </c>
      <c r="D274" cm="1">
        <f t="array" aca="1" ref="D274" ca="1">INDIRECT("個票33!T7")</f>
        <v>0</v>
      </c>
      <c r="E274" t="str" cm="1">
        <f t="array" aca="1" ref="E274" ca="1">INDIRECT("個票33!A25")</f>
        <v>(ア)燃料費、有料道路通行料等の移動に伴い必要となる経費</v>
      </c>
      <c r="F274" cm="1">
        <f t="array" aca="1" ref="F274" ca="1">INDIRECT("個票33!H25")</f>
        <v>0</v>
      </c>
      <c r="G274" cm="1">
        <f t="array" aca="1" ref="G274" ca="1">INDIRECT("個票33!M25")</f>
        <v>0</v>
      </c>
      <c r="H274" t="str" cm="1">
        <f t="array" aca="1" ref="H274" ca="1">INDIRECT("個票33!AD22")</f>
        <v/>
      </c>
      <c r="I274" cm="1">
        <f t="array" aca="1" ref="I274" ca="1">INDIRECT("個票33!AI22")</f>
        <v>0</v>
      </c>
      <c r="K274">
        <v>27</v>
      </c>
      <c r="L274" cm="1">
        <f t="array" aca="1" ref="L274" ca="1">INDIRECT("個票27!H7")</f>
        <v>0</v>
      </c>
      <c r="M274" cm="1">
        <f t="array" aca="1" ref="M274" ca="1">INDIRECT("個票27!T7")</f>
        <v>0</v>
      </c>
      <c r="N274" t="str" cm="1">
        <f t="array" aca="1" ref="N274" ca="1">INDIRECT("個票27!A37")</f>
        <v>(オ)その他災害への備えとして必要と認められる経費</v>
      </c>
      <c r="O274" cm="1">
        <f t="array" aca="1" ref="O274" ca="1">INDIRECT("個票27!H37")</f>
        <v>0</v>
      </c>
      <c r="P274" cm="1">
        <f t="array" aca="1" ref="P274" ca="1">INDIRECT("個票27!M37")</f>
        <v>0</v>
      </c>
      <c r="Q274" t="str" cm="1">
        <f t="array" aca="1" ref="Q274" ca="1">INDIRECT("個票27!AD22")</f>
        <v/>
      </c>
      <c r="R274" cm="1">
        <f t="array" aca="1" ref="R274" ca="1">INDIRECT("個票27!AI22")</f>
        <v>0</v>
      </c>
    </row>
    <row r="275" spans="2:18" hidden="1">
      <c r="B275">
        <v>33</v>
      </c>
      <c r="C275" cm="1">
        <f t="array" aca="1" ref="C275" ca="1">INDIRECT("個票33!H7")</f>
        <v>0</v>
      </c>
      <c r="D275" cm="1">
        <f t="array" aca="1" ref="D275" ca="1">INDIRECT("個票33!T7")</f>
        <v>0</v>
      </c>
      <c r="E275" t="str" cm="1">
        <f t="array" aca="1" ref="E275" ca="1">INDIRECT("個票33!A26")</f>
        <v>(イ)ネッククーラー（ヒーター）等の猛暑・雪害対策用品の購入等経費</v>
      </c>
      <c r="F275" cm="1">
        <f t="array" aca="1" ref="F275" ca="1">INDIRECT("個票33!H26")</f>
        <v>0</v>
      </c>
      <c r="G275" cm="1">
        <f t="array" aca="1" ref="G275" ca="1">INDIRECT("個票33!M26")</f>
        <v>0</v>
      </c>
      <c r="H275" t="str" cm="1">
        <f t="array" aca="1" ref="H275" ca="1">INDIRECT("個票33!AD22")</f>
        <v/>
      </c>
      <c r="I275" cm="1">
        <f t="array" aca="1" ref="I275" ca="1">INDIRECT("個票33!AI22")</f>
        <v>0</v>
      </c>
      <c r="K275">
        <v>27</v>
      </c>
      <c r="L275" cm="1">
        <f t="array" aca="1" ref="L275" ca="1">INDIRECT("個票27!H7")</f>
        <v>0</v>
      </c>
      <c r="M275" cm="1">
        <f t="array" aca="1" ref="M275" ca="1">INDIRECT("個票27!T7")</f>
        <v>0</v>
      </c>
      <c r="N275" t="str" cm="1">
        <f t="array" aca="1" ref="N275" ca="1">INDIRECT("個票27!A38")</f>
        <v>合計</v>
      </c>
      <c r="O275" cm="1">
        <f t="array" aca="1" ref="O275" ca="1">INDIRECT("個票27!H38")</f>
        <v>0</v>
      </c>
      <c r="P275" cm="1">
        <f t="array" aca="1" ref="P275" ca="1">INDIRECT("個票27!M38")</f>
        <v>0</v>
      </c>
      <c r="Q275" t="str" cm="1">
        <f t="array" aca="1" ref="Q275" ca="1">INDIRECT("個票27!AD22")</f>
        <v/>
      </c>
      <c r="R275" cm="1">
        <f t="array" aca="1" ref="R275" ca="1">INDIRECT("個票27!AI22")</f>
        <v>0</v>
      </c>
    </row>
    <row r="276" spans="2:18" hidden="1">
      <c r="B276">
        <v>33</v>
      </c>
      <c r="C276" cm="1">
        <f t="array" aca="1" ref="C276" ca="1">INDIRECT("個票33!H7")</f>
        <v>0</v>
      </c>
      <c r="D276" cm="1">
        <f t="array" aca="1" ref="D276" ca="1">INDIRECT("個票33!T7")</f>
        <v>0</v>
      </c>
      <c r="E276" t="str" cm="1">
        <f t="array" aca="1" ref="E276" ca="1">INDIRECT("個票33!A27")</f>
        <v>(ウ)燃料費等の入居者・利用者の生活環境改善、職員の負担軽減・勤務環境改善に必要となる経費</v>
      </c>
      <c r="F276" cm="1">
        <f t="array" aca="1" ref="F276" ca="1">INDIRECT("個票33!H27")</f>
        <v>0</v>
      </c>
      <c r="G276" cm="1">
        <f t="array" aca="1" ref="G276" ca="1">INDIRECT("個票33!M27")</f>
        <v>0</v>
      </c>
      <c r="H276" t="str" cm="1">
        <f t="array" aca="1" ref="H276" ca="1">INDIRECT("個票33!AD22")</f>
        <v/>
      </c>
      <c r="I276" cm="1">
        <f t="array" aca="1" ref="I276" ca="1">INDIRECT("個票33!AI22")</f>
        <v>0</v>
      </c>
      <c r="K276">
        <v>28</v>
      </c>
      <c r="L276" cm="1">
        <f t="array" aca="1" ref="L276" ca="1">INDIRECT("個票28!H7")</f>
        <v>0</v>
      </c>
      <c r="M276" cm="1">
        <f t="array" aca="1" ref="M276" ca="1">INDIRECT("個票28!T7")</f>
        <v>0</v>
      </c>
      <c r="N276" t="str" cm="1">
        <f t="array" aca="1" ref="N276" ca="1">INDIRECT("個票28!A33")</f>
        <v>(ア)飲料水、食料品等の備蓄物資の購入等経費</v>
      </c>
      <c r="O276" cm="1">
        <f t="array" aca="1" ref="O276" ca="1">INDIRECT("個票28!H33")</f>
        <v>0</v>
      </c>
      <c r="P276" cm="1">
        <f t="array" aca="1" ref="P276" ca="1">INDIRECT("個票28!M33")</f>
        <v>0</v>
      </c>
      <c r="Q276" t="str" cm="1">
        <f t="array" aca="1" ref="Q276" ca="1">INDIRECT("個票28!AD22")</f>
        <v/>
      </c>
      <c r="R276" cm="1">
        <f t="array" aca="1" ref="R276" ca="1">INDIRECT("個票28!AI22")</f>
        <v>0</v>
      </c>
    </row>
    <row r="277" spans="2:18" hidden="1">
      <c r="B277">
        <v>33</v>
      </c>
      <c r="C277" cm="1">
        <f t="array" aca="1" ref="C277" ca="1">INDIRECT("個票33!H7")</f>
        <v>0</v>
      </c>
      <c r="D277" cm="1">
        <f t="array" aca="1" ref="D277" ca="1">INDIRECT("個票33!T7")</f>
        <v>0</v>
      </c>
      <c r="E277" t="str" cm="1">
        <f t="array" aca="1" ref="E277" ca="1">INDIRECT("個票33!A28")</f>
        <v>(エ)業務用スポットクーラー（ヒーター）等の居室や浴室等における温度管理、湿度管理に必要な設備・物品等の購入等経費</v>
      </c>
      <c r="F277" cm="1">
        <f t="array" aca="1" ref="F277" ca="1">INDIRECT("個票33!H28")</f>
        <v>0</v>
      </c>
      <c r="G277" cm="1">
        <f t="array" aca="1" ref="G277" ca="1">INDIRECT("個票33!M28")</f>
        <v>0</v>
      </c>
      <c r="H277" t="str" cm="1">
        <f t="array" aca="1" ref="H277" ca="1">INDIRECT("個票33!AD22")</f>
        <v/>
      </c>
      <c r="I277" cm="1">
        <f t="array" aca="1" ref="I277" ca="1">INDIRECT("個票33!AI22")</f>
        <v>0</v>
      </c>
      <c r="K277">
        <v>28</v>
      </c>
      <c r="L277" cm="1">
        <f t="array" aca="1" ref="L277" ca="1">INDIRECT("個票28!H7")</f>
        <v>0</v>
      </c>
      <c r="M277" cm="1">
        <f t="array" aca="1" ref="M277" ca="1">INDIRECT("個票28!T7")</f>
        <v>0</v>
      </c>
      <c r="N277" t="str" cm="1">
        <f t="array" aca="1" ref="N277" ca="1">INDIRECT("個票28!A34")</f>
        <v>(イ)ポータブル発電機、ポータブル電源・蓄電池等の購入等経費</v>
      </c>
      <c r="O277" cm="1">
        <f t="array" aca="1" ref="O277" ca="1">INDIRECT("個票28!H34")</f>
        <v>0</v>
      </c>
      <c r="P277" cm="1">
        <f t="array" aca="1" ref="P277" ca="1">INDIRECT("個票28!M34")</f>
        <v>0</v>
      </c>
      <c r="Q277" t="str" cm="1">
        <f t="array" aca="1" ref="Q277" ca="1">INDIRECT("個票28!AD22")</f>
        <v/>
      </c>
      <c r="R277" cm="1">
        <f t="array" aca="1" ref="R277" ca="1">INDIRECT("個票28!AI22")</f>
        <v>0</v>
      </c>
    </row>
    <row r="278" spans="2:18" hidden="1">
      <c r="B278">
        <v>33</v>
      </c>
      <c r="C278" cm="1">
        <f t="array" aca="1" ref="C278" ca="1">INDIRECT("個票33!H7")</f>
        <v>0</v>
      </c>
      <c r="D278" cm="1">
        <f t="array" aca="1" ref="D278" ca="1">INDIRECT("個票33!T7")</f>
        <v>0</v>
      </c>
      <c r="E278" t="str" cm="1">
        <f t="array" aca="1" ref="E278" ca="1">INDIRECT("個票33!A29")</f>
        <v>合計</v>
      </c>
      <c r="F278" cm="1">
        <f t="array" aca="1" ref="F278" ca="1">INDIRECT("個票33!H29")</f>
        <v>0</v>
      </c>
      <c r="G278" cm="1">
        <f t="array" aca="1" ref="G278" ca="1">INDIRECT("個票33!M29")</f>
        <v>0</v>
      </c>
      <c r="H278" t="str" cm="1">
        <f t="array" aca="1" ref="H278" ca="1">INDIRECT("個票33!AD22")</f>
        <v/>
      </c>
      <c r="I278" cm="1">
        <f t="array" aca="1" ref="I278" ca="1">INDIRECT("個票33!AI22")</f>
        <v>0</v>
      </c>
      <c r="K278">
        <v>28</v>
      </c>
      <c r="L278" cm="1">
        <f t="array" aca="1" ref="L278" ca="1">INDIRECT("個票28!H7")</f>
        <v>0</v>
      </c>
      <c r="M278" cm="1">
        <f t="array" aca="1" ref="M278" ca="1">INDIRECT("個票28!T7")</f>
        <v>0</v>
      </c>
      <c r="N278" t="str" cm="1">
        <f t="array" aca="1" ref="N278" ca="1">INDIRECT("個票28!A35")</f>
        <v>(ウ)衛生用品、医療用品等の購入等経費</v>
      </c>
      <c r="O278" cm="1">
        <f t="array" aca="1" ref="O278" ca="1">INDIRECT("個票28!H35")</f>
        <v>0</v>
      </c>
      <c r="P278" cm="1">
        <f t="array" aca="1" ref="P278" ca="1">INDIRECT("個票28!M35")</f>
        <v>0</v>
      </c>
      <c r="Q278" t="str" cm="1">
        <f t="array" aca="1" ref="Q278" ca="1">INDIRECT("個票28!AD22")</f>
        <v/>
      </c>
      <c r="R278" cm="1">
        <f t="array" aca="1" ref="R278" ca="1">INDIRECT("個票28!AI22")</f>
        <v>0</v>
      </c>
    </row>
    <row r="279" spans="2:18" hidden="1">
      <c r="B279">
        <v>34</v>
      </c>
      <c r="C279" cm="1">
        <f t="array" aca="1" ref="C279" ca="1">INDIRECT("個票34!H7")</f>
        <v>0</v>
      </c>
      <c r="D279" cm="1">
        <f t="array" aca="1" ref="D279" ca="1">INDIRECT("個票34!T7")</f>
        <v>0</v>
      </c>
      <c r="E279" t="str" cm="1">
        <f t="array" aca="1" ref="E279" ca="1">INDIRECT("個票34!A25")</f>
        <v>(ア)燃料費、有料道路通行料等の移動に伴い必要となる経費</v>
      </c>
      <c r="F279" cm="1">
        <f t="array" aca="1" ref="F279" ca="1">INDIRECT("個票34!H25")</f>
        <v>0</v>
      </c>
      <c r="G279" cm="1">
        <f t="array" aca="1" ref="G279" ca="1">INDIRECT("個票34!M25")</f>
        <v>0</v>
      </c>
      <c r="H279" t="str" cm="1">
        <f t="array" aca="1" ref="H279" ca="1">INDIRECT("個票34!AD22")</f>
        <v/>
      </c>
      <c r="I279" cm="1">
        <f t="array" aca="1" ref="I279" ca="1">INDIRECT("個票34!AI22")</f>
        <v>0</v>
      </c>
      <c r="K279">
        <v>28</v>
      </c>
      <c r="L279" cm="1">
        <f t="array" aca="1" ref="L279" ca="1">INDIRECT("個票28!H7")</f>
        <v>0</v>
      </c>
      <c r="M279" cm="1">
        <f t="array" aca="1" ref="M279" ca="1">INDIRECT("個票28!T7")</f>
        <v>0</v>
      </c>
      <c r="N279" t="str" cm="1">
        <f t="array" aca="1" ref="N279" ca="1">INDIRECT("個票28!A36")</f>
        <v>(エ)簡易浄水器、冷房機、暖房機、簡易トイレ、清潔保持のための用具等の購入等経費</v>
      </c>
      <c r="O279" cm="1">
        <f t="array" aca="1" ref="O279" ca="1">INDIRECT("個票28!H36")</f>
        <v>0</v>
      </c>
      <c r="P279" cm="1">
        <f t="array" aca="1" ref="P279" ca="1">INDIRECT("個票28!M36")</f>
        <v>0</v>
      </c>
      <c r="Q279" t="str" cm="1">
        <f t="array" aca="1" ref="Q279" ca="1">INDIRECT("個票28!AD22")</f>
        <v/>
      </c>
      <c r="R279" cm="1">
        <f t="array" aca="1" ref="R279" ca="1">INDIRECT("個票28!AI22")</f>
        <v>0</v>
      </c>
    </row>
    <row r="280" spans="2:18" hidden="1">
      <c r="B280">
        <v>34</v>
      </c>
      <c r="C280" cm="1">
        <f t="array" aca="1" ref="C280" ca="1">INDIRECT("個票34!H7")</f>
        <v>0</v>
      </c>
      <c r="D280" cm="1">
        <f t="array" aca="1" ref="D280" ca="1">INDIRECT("個票34!T7")</f>
        <v>0</v>
      </c>
      <c r="E280" t="str" cm="1">
        <f t="array" aca="1" ref="E280" ca="1">INDIRECT("個票34!A26")</f>
        <v>(イ)ネッククーラー（ヒーター）等の猛暑・雪害対策用品の購入等経費</v>
      </c>
      <c r="F280" cm="1">
        <f t="array" aca="1" ref="F280" ca="1">INDIRECT("個票34!H26")</f>
        <v>0</v>
      </c>
      <c r="G280" cm="1">
        <f t="array" aca="1" ref="G280" ca="1">INDIRECT("個票34!M26")</f>
        <v>0</v>
      </c>
      <c r="H280" t="str" cm="1">
        <f t="array" aca="1" ref="H280" ca="1">INDIRECT("個票34!AD22")</f>
        <v/>
      </c>
      <c r="I280" cm="1">
        <f t="array" aca="1" ref="I280" ca="1">INDIRECT("個票34!AI22")</f>
        <v>0</v>
      </c>
      <c r="K280">
        <v>28</v>
      </c>
      <c r="L280" cm="1">
        <f t="array" aca="1" ref="L280" ca="1">INDIRECT("個票28!H7")</f>
        <v>0</v>
      </c>
      <c r="M280" cm="1">
        <f t="array" aca="1" ref="M280" ca="1">INDIRECT("個票28!T7")</f>
        <v>0</v>
      </c>
      <c r="N280" t="str" cm="1">
        <f t="array" aca="1" ref="N280" ca="1">INDIRECT("個票28!A37")</f>
        <v>(オ)その他災害への備えとして必要と認められる経費</v>
      </c>
      <c r="O280" cm="1">
        <f t="array" aca="1" ref="O280" ca="1">INDIRECT("個票28!H37")</f>
        <v>0</v>
      </c>
      <c r="P280" cm="1">
        <f t="array" aca="1" ref="P280" ca="1">INDIRECT("個票28!M37")</f>
        <v>0</v>
      </c>
      <c r="Q280" t="str" cm="1">
        <f t="array" aca="1" ref="Q280" ca="1">INDIRECT("個票28!AD22")</f>
        <v/>
      </c>
      <c r="R280" cm="1">
        <f t="array" aca="1" ref="R280" ca="1">INDIRECT("個票28!AI22")</f>
        <v>0</v>
      </c>
    </row>
    <row r="281" spans="2:18" hidden="1">
      <c r="B281">
        <v>34</v>
      </c>
      <c r="C281" cm="1">
        <f t="array" aca="1" ref="C281" ca="1">INDIRECT("個票34!H7")</f>
        <v>0</v>
      </c>
      <c r="D281" cm="1">
        <f t="array" aca="1" ref="D281" ca="1">INDIRECT("個票34!T7")</f>
        <v>0</v>
      </c>
      <c r="E281" t="str" cm="1">
        <f t="array" aca="1" ref="E281" ca="1">INDIRECT("個票34!A27")</f>
        <v>(ウ)燃料費等の入居者・利用者の生活環境改善、職員の負担軽減・勤務環境改善に必要となる経費</v>
      </c>
      <c r="F281" cm="1">
        <f t="array" aca="1" ref="F281" ca="1">INDIRECT("個票34!H27")</f>
        <v>0</v>
      </c>
      <c r="G281" cm="1">
        <f t="array" aca="1" ref="G281" ca="1">INDIRECT("個票34!M27")</f>
        <v>0</v>
      </c>
      <c r="H281" t="str" cm="1">
        <f t="array" aca="1" ref="H281" ca="1">INDIRECT("個票34!AD22")</f>
        <v/>
      </c>
      <c r="I281" cm="1">
        <f t="array" aca="1" ref="I281" ca="1">INDIRECT("個票34!AI22")</f>
        <v>0</v>
      </c>
      <c r="K281">
        <v>28</v>
      </c>
      <c r="L281" cm="1">
        <f t="array" aca="1" ref="L281" ca="1">INDIRECT("個票28!H7")</f>
        <v>0</v>
      </c>
      <c r="M281" cm="1">
        <f t="array" aca="1" ref="M281" ca="1">INDIRECT("個票28!T7")</f>
        <v>0</v>
      </c>
      <c r="N281" t="str" cm="1">
        <f t="array" aca="1" ref="N281" ca="1">INDIRECT("個票28!A38")</f>
        <v>合計</v>
      </c>
      <c r="O281" cm="1">
        <f t="array" aca="1" ref="O281" ca="1">INDIRECT("個票28!H38")</f>
        <v>0</v>
      </c>
      <c r="P281" cm="1">
        <f t="array" aca="1" ref="P281" ca="1">INDIRECT("個票28!M38")</f>
        <v>0</v>
      </c>
      <c r="Q281" t="str" cm="1">
        <f t="array" aca="1" ref="Q281" ca="1">INDIRECT("個票28!AD22")</f>
        <v/>
      </c>
      <c r="R281" cm="1">
        <f t="array" aca="1" ref="R281" ca="1">INDIRECT("個票28!AI22")</f>
        <v>0</v>
      </c>
    </row>
    <row r="282" spans="2:18" hidden="1">
      <c r="B282">
        <v>34</v>
      </c>
      <c r="C282" cm="1">
        <f t="array" aca="1" ref="C282" ca="1">INDIRECT("個票34!H7")</f>
        <v>0</v>
      </c>
      <c r="D282" cm="1">
        <f t="array" aca="1" ref="D282" ca="1">INDIRECT("個票34!T7")</f>
        <v>0</v>
      </c>
      <c r="E282" t="str" cm="1">
        <f t="array" aca="1" ref="E282" ca="1">INDIRECT("個票34!A28")</f>
        <v>(エ)業務用スポットクーラー（ヒーター）等の居室や浴室等における温度管理、湿度管理に必要な設備・物品等の購入等経費</v>
      </c>
      <c r="F282" cm="1">
        <f t="array" aca="1" ref="F282" ca="1">INDIRECT("個票34!H28")</f>
        <v>0</v>
      </c>
      <c r="G282" cm="1">
        <f t="array" aca="1" ref="G282" ca="1">INDIRECT("個票34!M28")</f>
        <v>0</v>
      </c>
      <c r="H282" t="str" cm="1">
        <f t="array" aca="1" ref="H282" ca="1">INDIRECT("個票34!AD22")</f>
        <v/>
      </c>
      <c r="I282" cm="1">
        <f t="array" aca="1" ref="I282" ca="1">INDIRECT("個票34!AI22")</f>
        <v>0</v>
      </c>
      <c r="K282">
        <v>29</v>
      </c>
      <c r="L282" cm="1">
        <f t="array" aca="1" ref="L282" ca="1">INDIRECT("個票29!H7")</f>
        <v>0</v>
      </c>
      <c r="M282" cm="1">
        <f t="array" aca="1" ref="M282" ca="1">INDIRECT("個票29!T7")</f>
        <v>0</v>
      </c>
      <c r="N282" t="str" cm="1">
        <f t="array" aca="1" ref="N282" ca="1">INDIRECT("個票29!A33")</f>
        <v>(ア)飲料水、食料品等の備蓄物資の購入等経費</v>
      </c>
      <c r="O282" cm="1">
        <f t="array" aca="1" ref="O282" ca="1">INDIRECT("個票29!H33")</f>
        <v>0</v>
      </c>
      <c r="P282" cm="1">
        <f t="array" aca="1" ref="P282" ca="1">INDIRECT("個票29!M33")</f>
        <v>0</v>
      </c>
      <c r="Q282" t="str" cm="1">
        <f t="array" aca="1" ref="Q282" ca="1">INDIRECT("個票29!AD22")</f>
        <v/>
      </c>
      <c r="R282" cm="1">
        <f t="array" aca="1" ref="R282" ca="1">INDIRECT("個票29!AI22")</f>
        <v>0</v>
      </c>
    </row>
    <row r="283" spans="2:18" hidden="1">
      <c r="B283">
        <v>34</v>
      </c>
      <c r="C283" cm="1">
        <f t="array" aca="1" ref="C283" ca="1">INDIRECT("個票34!H7")</f>
        <v>0</v>
      </c>
      <c r="D283" cm="1">
        <f t="array" aca="1" ref="D283" ca="1">INDIRECT("個票34!T7")</f>
        <v>0</v>
      </c>
      <c r="E283" t="str" cm="1">
        <f t="array" aca="1" ref="E283" ca="1">INDIRECT("個票34!A29")</f>
        <v>合計</v>
      </c>
      <c r="F283" cm="1">
        <f t="array" aca="1" ref="F283" ca="1">INDIRECT("個票34!H29")</f>
        <v>0</v>
      </c>
      <c r="G283" cm="1">
        <f t="array" aca="1" ref="G283" ca="1">INDIRECT("個票34!M29")</f>
        <v>0</v>
      </c>
      <c r="H283" t="str" cm="1">
        <f t="array" aca="1" ref="H283" ca="1">INDIRECT("個票34!AD22")</f>
        <v/>
      </c>
      <c r="I283" cm="1">
        <f t="array" aca="1" ref="I283" ca="1">INDIRECT("個票34!AI22")</f>
        <v>0</v>
      </c>
      <c r="K283">
        <v>29</v>
      </c>
      <c r="L283" cm="1">
        <f t="array" aca="1" ref="L283" ca="1">INDIRECT("個票29!H7")</f>
        <v>0</v>
      </c>
      <c r="M283" cm="1">
        <f t="array" aca="1" ref="M283" ca="1">INDIRECT("個票29!T7")</f>
        <v>0</v>
      </c>
      <c r="N283" t="str" cm="1">
        <f t="array" aca="1" ref="N283" ca="1">INDIRECT("個票29!A34")</f>
        <v>(イ)ポータブル発電機、ポータブル電源・蓄電池等の購入等経費</v>
      </c>
      <c r="O283" cm="1">
        <f t="array" aca="1" ref="O283" ca="1">INDIRECT("個票29!H34")</f>
        <v>0</v>
      </c>
      <c r="P283" cm="1">
        <f t="array" aca="1" ref="P283" ca="1">INDIRECT("個票29!M34")</f>
        <v>0</v>
      </c>
      <c r="Q283" t="str" cm="1">
        <f t="array" aca="1" ref="Q283" ca="1">INDIRECT("個票29!AD22")</f>
        <v/>
      </c>
      <c r="R283" cm="1">
        <f t="array" aca="1" ref="R283" ca="1">INDIRECT("個票29!AI22")</f>
        <v>0</v>
      </c>
    </row>
    <row r="284" spans="2:18" hidden="1">
      <c r="B284">
        <v>35</v>
      </c>
      <c r="C284" cm="1">
        <f t="array" aca="1" ref="C284" ca="1">INDIRECT("個票35!H7")</f>
        <v>0</v>
      </c>
      <c r="D284" cm="1">
        <f t="array" aca="1" ref="D284" ca="1">INDIRECT("個票35!T7")</f>
        <v>0</v>
      </c>
      <c r="E284" t="str" cm="1">
        <f t="array" aca="1" ref="E284" ca="1">INDIRECT("個票35!A25")</f>
        <v>(ア)燃料費、有料道路通行料等の移動に伴い必要となる経費</v>
      </c>
      <c r="F284" cm="1">
        <f t="array" aca="1" ref="F284" ca="1">INDIRECT("個票35!H25")</f>
        <v>0</v>
      </c>
      <c r="G284" cm="1">
        <f t="array" aca="1" ref="G284" ca="1">INDIRECT("個票35!M25")</f>
        <v>0</v>
      </c>
      <c r="H284" t="str" cm="1">
        <f t="array" aca="1" ref="H284" ca="1">INDIRECT("個票35!AD22")</f>
        <v/>
      </c>
      <c r="I284" cm="1">
        <f t="array" aca="1" ref="I284" ca="1">INDIRECT("個票35!AI22")</f>
        <v>0</v>
      </c>
      <c r="K284">
        <v>29</v>
      </c>
      <c r="L284" cm="1">
        <f t="array" aca="1" ref="L284" ca="1">INDIRECT("個票29!H7")</f>
        <v>0</v>
      </c>
      <c r="M284" cm="1">
        <f t="array" aca="1" ref="M284" ca="1">INDIRECT("個票29!T7")</f>
        <v>0</v>
      </c>
      <c r="N284" t="str" cm="1">
        <f t="array" aca="1" ref="N284" ca="1">INDIRECT("個票29!A35")</f>
        <v>(ウ)衛生用品、医療用品等の購入等経費</v>
      </c>
      <c r="O284" cm="1">
        <f t="array" aca="1" ref="O284" ca="1">INDIRECT("個票29!H35")</f>
        <v>0</v>
      </c>
      <c r="P284" cm="1">
        <f t="array" aca="1" ref="P284" ca="1">INDIRECT("個票29!M35")</f>
        <v>0</v>
      </c>
      <c r="Q284" t="str" cm="1">
        <f t="array" aca="1" ref="Q284" ca="1">INDIRECT("個票29!AD22")</f>
        <v/>
      </c>
      <c r="R284" cm="1">
        <f t="array" aca="1" ref="R284" ca="1">INDIRECT("個票29!AI22")</f>
        <v>0</v>
      </c>
    </row>
    <row r="285" spans="2:18" hidden="1">
      <c r="B285">
        <v>35</v>
      </c>
      <c r="C285" cm="1">
        <f t="array" aca="1" ref="C285" ca="1">INDIRECT("個票35!H7")</f>
        <v>0</v>
      </c>
      <c r="D285" cm="1">
        <f t="array" aca="1" ref="D285" ca="1">INDIRECT("個票35!T7")</f>
        <v>0</v>
      </c>
      <c r="E285" t="str" cm="1">
        <f t="array" aca="1" ref="E285" ca="1">INDIRECT("個票35!A26")</f>
        <v>(イ)ネッククーラー（ヒーター）等の猛暑・雪害対策用品の購入等経費</v>
      </c>
      <c r="F285" cm="1">
        <f t="array" aca="1" ref="F285" ca="1">INDIRECT("個票35!H26")</f>
        <v>0</v>
      </c>
      <c r="G285" cm="1">
        <f t="array" aca="1" ref="G285" ca="1">INDIRECT("個票35!M26")</f>
        <v>0</v>
      </c>
      <c r="H285" t="str" cm="1">
        <f t="array" aca="1" ref="H285" ca="1">INDIRECT("個票35!AD22")</f>
        <v/>
      </c>
      <c r="I285" cm="1">
        <f t="array" aca="1" ref="I285" ca="1">INDIRECT("個票35!AI22")</f>
        <v>0</v>
      </c>
      <c r="K285">
        <v>29</v>
      </c>
      <c r="L285" cm="1">
        <f t="array" aca="1" ref="L285" ca="1">INDIRECT("個票29!H7")</f>
        <v>0</v>
      </c>
      <c r="M285" cm="1">
        <f t="array" aca="1" ref="M285" ca="1">INDIRECT("個票29!T7")</f>
        <v>0</v>
      </c>
      <c r="N285" t="str" cm="1">
        <f t="array" aca="1" ref="N285" ca="1">INDIRECT("個票29!A36")</f>
        <v>(エ)簡易浄水器、冷房機、暖房機、簡易トイレ、清潔保持のための用具等の購入等経費</v>
      </c>
      <c r="O285" cm="1">
        <f t="array" aca="1" ref="O285" ca="1">INDIRECT("個票29!H36")</f>
        <v>0</v>
      </c>
      <c r="P285" cm="1">
        <f t="array" aca="1" ref="P285" ca="1">INDIRECT("個票29!M36")</f>
        <v>0</v>
      </c>
      <c r="Q285" t="str" cm="1">
        <f t="array" aca="1" ref="Q285" ca="1">INDIRECT("個票29!AD22")</f>
        <v/>
      </c>
      <c r="R285" cm="1">
        <f t="array" aca="1" ref="R285" ca="1">INDIRECT("個票29!AI22")</f>
        <v>0</v>
      </c>
    </row>
    <row r="286" spans="2:18" hidden="1">
      <c r="B286">
        <v>35</v>
      </c>
      <c r="C286" cm="1">
        <f t="array" aca="1" ref="C286" ca="1">INDIRECT("個票35!H7")</f>
        <v>0</v>
      </c>
      <c r="D286" cm="1">
        <f t="array" aca="1" ref="D286" ca="1">INDIRECT("個票35!T7")</f>
        <v>0</v>
      </c>
      <c r="E286" t="str" cm="1">
        <f t="array" aca="1" ref="E286" ca="1">INDIRECT("個票35!A27")</f>
        <v>(ウ)燃料費等の入居者・利用者の生活環境改善、職員の負担軽減・勤務環境改善に必要となる経費</v>
      </c>
      <c r="F286" cm="1">
        <f t="array" aca="1" ref="F286" ca="1">INDIRECT("個票35!H27")</f>
        <v>0</v>
      </c>
      <c r="G286" cm="1">
        <f t="array" aca="1" ref="G286" ca="1">INDIRECT("個票35!M27")</f>
        <v>0</v>
      </c>
      <c r="H286" t="str" cm="1">
        <f t="array" aca="1" ref="H286" ca="1">INDIRECT("個票35!AD22")</f>
        <v/>
      </c>
      <c r="I286" cm="1">
        <f t="array" aca="1" ref="I286" ca="1">INDIRECT("個票35!AI22")</f>
        <v>0</v>
      </c>
      <c r="K286">
        <v>29</v>
      </c>
      <c r="L286" cm="1">
        <f t="array" aca="1" ref="L286" ca="1">INDIRECT("個票29!H7")</f>
        <v>0</v>
      </c>
      <c r="M286" cm="1">
        <f t="array" aca="1" ref="M286" ca="1">INDIRECT("個票29!T7")</f>
        <v>0</v>
      </c>
      <c r="N286" t="str" cm="1">
        <f t="array" aca="1" ref="N286" ca="1">INDIRECT("個票29!A37")</f>
        <v>(オ)その他災害への備えとして必要と認められる経費</v>
      </c>
      <c r="O286" cm="1">
        <f t="array" aca="1" ref="O286" ca="1">INDIRECT("個票29!H37")</f>
        <v>0</v>
      </c>
      <c r="P286" cm="1">
        <f t="array" aca="1" ref="P286" ca="1">INDIRECT("個票29!M37")</f>
        <v>0</v>
      </c>
      <c r="Q286" t="str" cm="1">
        <f t="array" aca="1" ref="Q286" ca="1">INDIRECT("個票29!AD22")</f>
        <v/>
      </c>
      <c r="R286" cm="1">
        <f t="array" aca="1" ref="R286" ca="1">INDIRECT("個票29!AI22")</f>
        <v>0</v>
      </c>
    </row>
    <row r="287" spans="2:18" hidden="1">
      <c r="B287">
        <v>35</v>
      </c>
      <c r="C287" cm="1">
        <f t="array" aca="1" ref="C287" ca="1">INDIRECT("個票35!H7")</f>
        <v>0</v>
      </c>
      <c r="D287" cm="1">
        <f t="array" aca="1" ref="D287" ca="1">INDIRECT("個票35!T7")</f>
        <v>0</v>
      </c>
      <c r="E287" t="str" cm="1">
        <f t="array" aca="1" ref="E287" ca="1">INDIRECT("個票35!A28")</f>
        <v>(エ)業務用スポットクーラー（ヒーター）等の居室や浴室等における温度管理、湿度管理に必要な設備・物品等の購入等経費</v>
      </c>
      <c r="F287" cm="1">
        <f t="array" aca="1" ref="F287" ca="1">INDIRECT("個票35!H28")</f>
        <v>0</v>
      </c>
      <c r="G287" cm="1">
        <f t="array" aca="1" ref="G287" ca="1">INDIRECT("個票35!M28")</f>
        <v>0</v>
      </c>
      <c r="H287" t="str" cm="1">
        <f t="array" aca="1" ref="H287" ca="1">INDIRECT("個票35!AD22")</f>
        <v/>
      </c>
      <c r="I287" cm="1">
        <f t="array" aca="1" ref="I287" ca="1">INDIRECT("個票35!AI22")</f>
        <v>0</v>
      </c>
      <c r="K287">
        <v>29</v>
      </c>
      <c r="L287" cm="1">
        <f t="array" aca="1" ref="L287" ca="1">INDIRECT("個票29!H7")</f>
        <v>0</v>
      </c>
      <c r="M287" cm="1">
        <f t="array" aca="1" ref="M287" ca="1">INDIRECT("個票29!T7")</f>
        <v>0</v>
      </c>
      <c r="N287" t="str" cm="1">
        <f t="array" aca="1" ref="N287" ca="1">INDIRECT("個票29!A38")</f>
        <v>合計</v>
      </c>
      <c r="O287" cm="1">
        <f t="array" aca="1" ref="O287" ca="1">INDIRECT("個票29!H38")</f>
        <v>0</v>
      </c>
      <c r="P287" cm="1">
        <f t="array" aca="1" ref="P287" ca="1">INDIRECT("個票29!M38")</f>
        <v>0</v>
      </c>
      <c r="Q287" t="str" cm="1">
        <f t="array" aca="1" ref="Q287" ca="1">INDIRECT("個票29!AD22")</f>
        <v/>
      </c>
      <c r="R287" cm="1">
        <f t="array" aca="1" ref="R287" ca="1">INDIRECT("個票29!AI22")</f>
        <v>0</v>
      </c>
    </row>
    <row r="288" spans="2:18" hidden="1">
      <c r="B288">
        <v>35</v>
      </c>
      <c r="C288" cm="1">
        <f t="array" aca="1" ref="C288" ca="1">INDIRECT("個票35!H7")</f>
        <v>0</v>
      </c>
      <c r="D288" cm="1">
        <f t="array" aca="1" ref="D288" ca="1">INDIRECT("個票35!T7")</f>
        <v>0</v>
      </c>
      <c r="E288" t="str" cm="1">
        <f t="array" aca="1" ref="E288" ca="1">INDIRECT("個票35!A29")</f>
        <v>合計</v>
      </c>
      <c r="F288" cm="1">
        <f t="array" aca="1" ref="F288" ca="1">INDIRECT("個票35!H29")</f>
        <v>0</v>
      </c>
      <c r="G288" cm="1">
        <f t="array" aca="1" ref="G288" ca="1">INDIRECT("個票35!M29")</f>
        <v>0</v>
      </c>
      <c r="H288" t="str" cm="1">
        <f t="array" aca="1" ref="H288" ca="1">INDIRECT("個票35!AD22")</f>
        <v/>
      </c>
      <c r="I288" cm="1">
        <f t="array" aca="1" ref="I288" ca="1">INDIRECT("個票35!AI22")</f>
        <v>0</v>
      </c>
      <c r="K288">
        <v>30</v>
      </c>
      <c r="L288" cm="1">
        <f t="array" aca="1" ref="L288" ca="1">INDIRECT("個票30!H7")</f>
        <v>0</v>
      </c>
      <c r="M288" cm="1">
        <f t="array" aca="1" ref="M288" ca="1">INDIRECT("個票30!T7")</f>
        <v>0</v>
      </c>
      <c r="N288" t="str" cm="1">
        <f t="array" aca="1" ref="N288" ca="1">INDIRECT("個票30!A33")</f>
        <v>(ア)飲料水、食料品等の備蓄物資の購入等経費</v>
      </c>
      <c r="O288" cm="1">
        <f t="array" aca="1" ref="O288" ca="1">INDIRECT("個票30!H33")</f>
        <v>0</v>
      </c>
      <c r="P288" cm="1">
        <f t="array" aca="1" ref="P288" ca="1">INDIRECT("個票30!M33")</f>
        <v>0</v>
      </c>
      <c r="Q288" t="str" cm="1">
        <f t="array" aca="1" ref="Q288" ca="1">INDIRECT("個票30!AD22")</f>
        <v/>
      </c>
      <c r="R288" cm="1">
        <f t="array" aca="1" ref="R288" ca="1">INDIRECT("個票30!AI22")</f>
        <v>0</v>
      </c>
    </row>
    <row r="289" spans="2:18" hidden="1">
      <c r="B289">
        <v>36</v>
      </c>
      <c r="C289" cm="1">
        <f t="array" aca="1" ref="C289" ca="1">INDIRECT("個票36!H7")</f>
        <v>0</v>
      </c>
      <c r="D289" cm="1">
        <f t="array" aca="1" ref="D289" ca="1">INDIRECT("個票36!T7")</f>
        <v>0</v>
      </c>
      <c r="E289" t="str" cm="1">
        <f t="array" aca="1" ref="E289" ca="1">INDIRECT("個票36!A25")</f>
        <v>(ア)燃料費、有料道路通行料等の移動に伴い必要となる経費</v>
      </c>
      <c r="F289" cm="1">
        <f t="array" aca="1" ref="F289" ca="1">INDIRECT("個票36!H25")</f>
        <v>0</v>
      </c>
      <c r="G289" cm="1">
        <f t="array" aca="1" ref="G289" ca="1">INDIRECT("個票36!M25")</f>
        <v>0</v>
      </c>
      <c r="H289" t="str" cm="1">
        <f t="array" aca="1" ref="H289" ca="1">INDIRECT("個票36!AD22")</f>
        <v/>
      </c>
      <c r="I289" cm="1">
        <f t="array" aca="1" ref="I289" ca="1">INDIRECT("個票36!AI22")</f>
        <v>0</v>
      </c>
      <c r="K289">
        <v>30</v>
      </c>
      <c r="L289" cm="1">
        <f t="array" aca="1" ref="L289" ca="1">INDIRECT("個票30!H7")</f>
        <v>0</v>
      </c>
      <c r="M289" cm="1">
        <f t="array" aca="1" ref="M289" ca="1">INDIRECT("個票30!T7")</f>
        <v>0</v>
      </c>
      <c r="N289" t="str" cm="1">
        <f t="array" aca="1" ref="N289" ca="1">INDIRECT("個票30!A34")</f>
        <v>(イ)ポータブル発電機、ポータブル電源・蓄電池等の購入等経費</v>
      </c>
      <c r="O289" cm="1">
        <f t="array" aca="1" ref="O289" ca="1">INDIRECT("個票30!H34")</f>
        <v>0</v>
      </c>
      <c r="P289" cm="1">
        <f t="array" aca="1" ref="P289" ca="1">INDIRECT("個票30!M34")</f>
        <v>0</v>
      </c>
      <c r="Q289" t="str" cm="1">
        <f t="array" aca="1" ref="Q289" ca="1">INDIRECT("個票30!AD22")</f>
        <v/>
      </c>
      <c r="R289" cm="1">
        <f t="array" aca="1" ref="R289" ca="1">INDIRECT("個票30!AI22")</f>
        <v>0</v>
      </c>
    </row>
    <row r="290" spans="2:18" hidden="1">
      <c r="B290">
        <v>36</v>
      </c>
      <c r="C290" cm="1">
        <f t="array" aca="1" ref="C290" ca="1">INDIRECT("個票36!H7")</f>
        <v>0</v>
      </c>
      <c r="D290" cm="1">
        <f t="array" aca="1" ref="D290" ca="1">INDIRECT("個票36!T7")</f>
        <v>0</v>
      </c>
      <c r="E290" t="str" cm="1">
        <f t="array" aca="1" ref="E290" ca="1">INDIRECT("個票36!A26")</f>
        <v>(イ)ネッククーラー（ヒーター）等の猛暑・雪害対策用品の購入等経費</v>
      </c>
      <c r="F290" cm="1">
        <f t="array" aca="1" ref="F290" ca="1">INDIRECT("個票36!H26")</f>
        <v>0</v>
      </c>
      <c r="G290" cm="1">
        <f t="array" aca="1" ref="G290" ca="1">INDIRECT("個票36!M26")</f>
        <v>0</v>
      </c>
      <c r="H290" t="str" cm="1">
        <f t="array" aca="1" ref="H290" ca="1">INDIRECT("個票36!AD22")</f>
        <v/>
      </c>
      <c r="I290" cm="1">
        <f t="array" aca="1" ref="I290" ca="1">INDIRECT("個票36!AI22")</f>
        <v>0</v>
      </c>
      <c r="K290">
        <v>30</v>
      </c>
      <c r="L290" cm="1">
        <f t="array" aca="1" ref="L290" ca="1">INDIRECT("個票30!H7")</f>
        <v>0</v>
      </c>
      <c r="M290" cm="1">
        <f t="array" aca="1" ref="M290" ca="1">INDIRECT("個票30!T7")</f>
        <v>0</v>
      </c>
      <c r="N290" t="str" cm="1">
        <f t="array" aca="1" ref="N290" ca="1">INDIRECT("個票30!A35")</f>
        <v>(ウ)衛生用品、医療用品等の購入等経費</v>
      </c>
      <c r="O290" cm="1">
        <f t="array" aca="1" ref="O290" ca="1">INDIRECT("個票30!H35")</f>
        <v>0</v>
      </c>
      <c r="P290" cm="1">
        <f t="array" aca="1" ref="P290" ca="1">INDIRECT("個票30!M35")</f>
        <v>0</v>
      </c>
      <c r="Q290" t="str" cm="1">
        <f t="array" aca="1" ref="Q290" ca="1">INDIRECT("個票30!AD22")</f>
        <v/>
      </c>
      <c r="R290" cm="1">
        <f t="array" aca="1" ref="R290" ca="1">INDIRECT("個票30!AI22")</f>
        <v>0</v>
      </c>
    </row>
    <row r="291" spans="2:18" hidden="1">
      <c r="B291">
        <v>36</v>
      </c>
      <c r="C291" cm="1">
        <f t="array" aca="1" ref="C291" ca="1">INDIRECT("個票36!H7")</f>
        <v>0</v>
      </c>
      <c r="D291" cm="1">
        <f t="array" aca="1" ref="D291" ca="1">INDIRECT("個票36!T7")</f>
        <v>0</v>
      </c>
      <c r="E291" t="str" cm="1">
        <f t="array" aca="1" ref="E291" ca="1">INDIRECT("個票36!A27")</f>
        <v>(ウ)燃料費等の入居者・利用者の生活環境改善、職員の負担軽減・勤務環境改善に必要となる経費</v>
      </c>
      <c r="F291" cm="1">
        <f t="array" aca="1" ref="F291" ca="1">INDIRECT("個票36!H27")</f>
        <v>0</v>
      </c>
      <c r="G291" cm="1">
        <f t="array" aca="1" ref="G291" ca="1">INDIRECT("個票36!M27")</f>
        <v>0</v>
      </c>
      <c r="H291" t="str" cm="1">
        <f t="array" aca="1" ref="H291" ca="1">INDIRECT("個票36!AD22")</f>
        <v/>
      </c>
      <c r="I291" cm="1">
        <f t="array" aca="1" ref="I291" ca="1">INDIRECT("個票36!AI22")</f>
        <v>0</v>
      </c>
      <c r="K291">
        <v>30</v>
      </c>
      <c r="L291" cm="1">
        <f t="array" aca="1" ref="L291" ca="1">INDIRECT("個票30!H7")</f>
        <v>0</v>
      </c>
      <c r="M291" cm="1">
        <f t="array" aca="1" ref="M291" ca="1">INDIRECT("個票30!T7")</f>
        <v>0</v>
      </c>
      <c r="N291" t="str" cm="1">
        <f t="array" aca="1" ref="N291" ca="1">INDIRECT("個票30!A36")</f>
        <v>(エ)簡易浄水器、冷房機、暖房機、簡易トイレ、清潔保持のための用具等の購入等経費</v>
      </c>
      <c r="O291" cm="1">
        <f t="array" aca="1" ref="O291" ca="1">INDIRECT("個票30!H36")</f>
        <v>0</v>
      </c>
      <c r="P291" cm="1">
        <f t="array" aca="1" ref="P291" ca="1">INDIRECT("個票30!M36")</f>
        <v>0</v>
      </c>
      <c r="Q291" t="str" cm="1">
        <f t="array" aca="1" ref="Q291" ca="1">INDIRECT("個票30!AD22")</f>
        <v/>
      </c>
      <c r="R291" cm="1">
        <f t="array" aca="1" ref="R291" ca="1">INDIRECT("個票30!AI22")</f>
        <v>0</v>
      </c>
    </row>
    <row r="292" spans="2:18" hidden="1">
      <c r="B292">
        <v>36</v>
      </c>
      <c r="C292" cm="1">
        <f t="array" aca="1" ref="C292" ca="1">INDIRECT("個票36!H7")</f>
        <v>0</v>
      </c>
      <c r="D292" cm="1">
        <f t="array" aca="1" ref="D292" ca="1">INDIRECT("個票36!T7")</f>
        <v>0</v>
      </c>
      <c r="E292" t="str" cm="1">
        <f t="array" aca="1" ref="E292" ca="1">INDIRECT("個票36!A28")</f>
        <v>(エ)業務用スポットクーラー（ヒーター）等の居室や浴室等における温度管理、湿度管理に必要な設備・物品等の購入等経費</v>
      </c>
      <c r="F292" cm="1">
        <f t="array" aca="1" ref="F292" ca="1">INDIRECT("個票36!H28")</f>
        <v>0</v>
      </c>
      <c r="G292" cm="1">
        <f t="array" aca="1" ref="G292" ca="1">INDIRECT("個票36!M28")</f>
        <v>0</v>
      </c>
      <c r="H292" t="str" cm="1">
        <f t="array" aca="1" ref="H292" ca="1">INDIRECT("個票36!AD22")</f>
        <v/>
      </c>
      <c r="I292" cm="1">
        <f t="array" aca="1" ref="I292" ca="1">INDIRECT("個票36!AI22")</f>
        <v>0</v>
      </c>
      <c r="K292">
        <v>30</v>
      </c>
      <c r="L292" cm="1">
        <f t="array" aca="1" ref="L292" ca="1">INDIRECT("個票30!H7")</f>
        <v>0</v>
      </c>
      <c r="M292" cm="1">
        <f t="array" aca="1" ref="M292" ca="1">INDIRECT("個票30!T7")</f>
        <v>0</v>
      </c>
      <c r="N292" t="str" cm="1">
        <f t="array" aca="1" ref="N292" ca="1">INDIRECT("個票30!A37")</f>
        <v>(オ)その他災害への備えとして必要と認められる経費</v>
      </c>
      <c r="O292" cm="1">
        <f t="array" aca="1" ref="O292" ca="1">INDIRECT("個票30!H37")</f>
        <v>0</v>
      </c>
      <c r="P292" cm="1">
        <f t="array" aca="1" ref="P292" ca="1">INDIRECT("個票30!M37")</f>
        <v>0</v>
      </c>
      <c r="Q292" t="str" cm="1">
        <f t="array" aca="1" ref="Q292" ca="1">INDIRECT("個票30!AD22")</f>
        <v/>
      </c>
      <c r="R292" cm="1">
        <f t="array" aca="1" ref="R292" ca="1">INDIRECT("個票30!AI22")</f>
        <v>0</v>
      </c>
    </row>
    <row r="293" spans="2:18" hidden="1">
      <c r="B293">
        <v>36</v>
      </c>
      <c r="C293" cm="1">
        <f t="array" aca="1" ref="C293" ca="1">INDIRECT("個票36!H7")</f>
        <v>0</v>
      </c>
      <c r="D293" cm="1">
        <f t="array" aca="1" ref="D293" ca="1">INDIRECT("個票36!T7")</f>
        <v>0</v>
      </c>
      <c r="E293" t="str" cm="1">
        <f t="array" aca="1" ref="E293" ca="1">INDIRECT("個票36!A29")</f>
        <v>合計</v>
      </c>
      <c r="F293" cm="1">
        <f t="array" aca="1" ref="F293" ca="1">INDIRECT("個票36!H29")</f>
        <v>0</v>
      </c>
      <c r="G293" cm="1">
        <f t="array" aca="1" ref="G293" ca="1">INDIRECT("個票36!M29")</f>
        <v>0</v>
      </c>
      <c r="H293" t="str" cm="1">
        <f t="array" aca="1" ref="H293" ca="1">INDIRECT("個票36!AD22")</f>
        <v/>
      </c>
      <c r="I293" cm="1">
        <f t="array" aca="1" ref="I293" ca="1">INDIRECT("個票36!AI22")</f>
        <v>0</v>
      </c>
      <c r="K293">
        <v>30</v>
      </c>
      <c r="L293" cm="1">
        <f t="array" aca="1" ref="L293" ca="1">INDIRECT("個票30!H7")</f>
        <v>0</v>
      </c>
      <c r="M293" cm="1">
        <f t="array" aca="1" ref="M293" ca="1">INDIRECT("個票30!T7")</f>
        <v>0</v>
      </c>
      <c r="N293" t="str" cm="1">
        <f t="array" aca="1" ref="N293" ca="1">INDIRECT("個票30!A38")</f>
        <v>合計</v>
      </c>
      <c r="O293" cm="1">
        <f t="array" aca="1" ref="O293" ca="1">INDIRECT("個票30!H38")</f>
        <v>0</v>
      </c>
      <c r="P293" cm="1">
        <f t="array" aca="1" ref="P293" ca="1">INDIRECT("個票30!M38")</f>
        <v>0</v>
      </c>
      <c r="Q293" t="str" cm="1">
        <f t="array" aca="1" ref="Q293" ca="1">INDIRECT("個票30!AD22")</f>
        <v/>
      </c>
      <c r="R293" cm="1">
        <f t="array" aca="1" ref="R293" ca="1">INDIRECT("個票30!AI22")</f>
        <v>0</v>
      </c>
    </row>
    <row r="294" spans="2:18" hidden="1">
      <c r="B294">
        <v>37</v>
      </c>
      <c r="C294" cm="1">
        <f t="array" aca="1" ref="C294" ca="1">INDIRECT("個票37!H7")</f>
        <v>0</v>
      </c>
      <c r="D294" cm="1">
        <f t="array" aca="1" ref="D294" ca="1">INDIRECT("個票37!T7")</f>
        <v>0</v>
      </c>
      <c r="E294" t="str" cm="1">
        <f t="array" aca="1" ref="E294" ca="1">INDIRECT("個票37!A25")</f>
        <v>(ア)燃料費、有料道路通行料等の移動に伴い必要となる経費</v>
      </c>
      <c r="F294" cm="1">
        <f t="array" aca="1" ref="F294" ca="1">INDIRECT("個票37!H25")</f>
        <v>0</v>
      </c>
      <c r="G294" cm="1">
        <f t="array" aca="1" ref="G294" ca="1">INDIRECT("個票37!M25")</f>
        <v>0</v>
      </c>
      <c r="H294" t="str" cm="1">
        <f t="array" aca="1" ref="H294" ca="1">INDIRECT("個票37!AD22")</f>
        <v/>
      </c>
      <c r="I294" cm="1">
        <f t="array" aca="1" ref="I294" ca="1">INDIRECT("個票37!AI22")</f>
        <v>0</v>
      </c>
      <c r="K294">
        <v>31</v>
      </c>
      <c r="L294" cm="1">
        <f t="array" aca="1" ref="L294" ca="1">INDIRECT("個票31!H7")</f>
        <v>0</v>
      </c>
      <c r="M294" cm="1">
        <f t="array" aca="1" ref="M294" ca="1">INDIRECT("個票31!T7")</f>
        <v>0</v>
      </c>
      <c r="N294" t="str" cm="1">
        <f t="array" aca="1" ref="N294" ca="1">INDIRECT("個票31!A33")</f>
        <v>(ア)飲料水、食料品等の備蓄物資の購入等経費</v>
      </c>
      <c r="O294" cm="1">
        <f t="array" aca="1" ref="O294" ca="1">INDIRECT("個票31!H33")</f>
        <v>0</v>
      </c>
      <c r="P294" cm="1">
        <f t="array" aca="1" ref="P294" ca="1">INDIRECT("個票31!M33")</f>
        <v>0</v>
      </c>
      <c r="Q294" t="str" cm="1">
        <f t="array" aca="1" ref="Q294" ca="1">INDIRECT("個票31!AD22")</f>
        <v/>
      </c>
      <c r="R294" cm="1">
        <f t="array" aca="1" ref="R294" ca="1">INDIRECT("個票31!AI22")</f>
        <v>0</v>
      </c>
    </row>
    <row r="295" spans="2:18" hidden="1">
      <c r="B295">
        <v>37</v>
      </c>
      <c r="C295" cm="1">
        <f t="array" aca="1" ref="C295" ca="1">INDIRECT("個票37!H7")</f>
        <v>0</v>
      </c>
      <c r="D295" cm="1">
        <f t="array" aca="1" ref="D295" ca="1">INDIRECT("個票37!T7")</f>
        <v>0</v>
      </c>
      <c r="E295" t="str" cm="1">
        <f t="array" aca="1" ref="E295" ca="1">INDIRECT("個票37!A26")</f>
        <v>(イ)ネッククーラー（ヒーター）等の猛暑・雪害対策用品の購入等経費</v>
      </c>
      <c r="F295" cm="1">
        <f t="array" aca="1" ref="F295" ca="1">INDIRECT("個票37!H26")</f>
        <v>0</v>
      </c>
      <c r="G295" cm="1">
        <f t="array" aca="1" ref="G295" ca="1">INDIRECT("個票37!M26")</f>
        <v>0</v>
      </c>
      <c r="H295" t="str" cm="1">
        <f t="array" aca="1" ref="H295" ca="1">INDIRECT("個票37!AD22")</f>
        <v/>
      </c>
      <c r="I295" cm="1">
        <f t="array" aca="1" ref="I295" ca="1">INDIRECT("個票37!AI22")</f>
        <v>0</v>
      </c>
      <c r="K295">
        <v>31</v>
      </c>
      <c r="L295" cm="1">
        <f t="array" aca="1" ref="L295" ca="1">INDIRECT("個票31!H7")</f>
        <v>0</v>
      </c>
      <c r="M295" cm="1">
        <f t="array" aca="1" ref="M295" ca="1">INDIRECT("個票31!T7")</f>
        <v>0</v>
      </c>
      <c r="N295" t="str" cm="1">
        <f t="array" aca="1" ref="N295" ca="1">INDIRECT("個票31!A34")</f>
        <v>(イ)ポータブル発電機、ポータブル電源・蓄電池等の購入等経費</v>
      </c>
      <c r="O295" cm="1">
        <f t="array" aca="1" ref="O295" ca="1">INDIRECT("個票31!H34")</f>
        <v>0</v>
      </c>
      <c r="P295" cm="1">
        <f t="array" aca="1" ref="P295" ca="1">INDIRECT("個票31!M34")</f>
        <v>0</v>
      </c>
      <c r="Q295" t="str" cm="1">
        <f t="array" aca="1" ref="Q295" ca="1">INDIRECT("個票31!AD22")</f>
        <v/>
      </c>
      <c r="R295" cm="1">
        <f t="array" aca="1" ref="R295" ca="1">INDIRECT("個票31!AI22")</f>
        <v>0</v>
      </c>
    </row>
    <row r="296" spans="2:18" hidden="1">
      <c r="B296">
        <v>37</v>
      </c>
      <c r="C296" cm="1">
        <f t="array" aca="1" ref="C296" ca="1">INDIRECT("個票37!H7")</f>
        <v>0</v>
      </c>
      <c r="D296" cm="1">
        <f t="array" aca="1" ref="D296" ca="1">INDIRECT("個票37!T7")</f>
        <v>0</v>
      </c>
      <c r="E296" t="str" cm="1">
        <f t="array" aca="1" ref="E296" ca="1">INDIRECT("個票37!A27")</f>
        <v>(ウ)燃料費等の入居者・利用者の生活環境改善、職員の負担軽減・勤務環境改善に必要となる経費</v>
      </c>
      <c r="F296" cm="1">
        <f t="array" aca="1" ref="F296" ca="1">INDIRECT("個票37!H27")</f>
        <v>0</v>
      </c>
      <c r="G296" cm="1">
        <f t="array" aca="1" ref="G296" ca="1">INDIRECT("個票37!M27")</f>
        <v>0</v>
      </c>
      <c r="H296" t="str" cm="1">
        <f t="array" aca="1" ref="H296" ca="1">INDIRECT("個票37!AD22")</f>
        <v/>
      </c>
      <c r="I296" cm="1">
        <f t="array" aca="1" ref="I296" ca="1">INDIRECT("個票37!AI22")</f>
        <v>0</v>
      </c>
      <c r="K296">
        <v>31</v>
      </c>
      <c r="L296" cm="1">
        <f t="array" aca="1" ref="L296" ca="1">INDIRECT("個票31!H7")</f>
        <v>0</v>
      </c>
      <c r="M296" cm="1">
        <f t="array" aca="1" ref="M296" ca="1">INDIRECT("個票31!T7")</f>
        <v>0</v>
      </c>
      <c r="N296" t="str" cm="1">
        <f t="array" aca="1" ref="N296" ca="1">INDIRECT("個票31!A35")</f>
        <v>(ウ)衛生用品、医療用品等の購入等経費</v>
      </c>
      <c r="O296" cm="1">
        <f t="array" aca="1" ref="O296" ca="1">INDIRECT("個票31!H35")</f>
        <v>0</v>
      </c>
      <c r="P296" cm="1">
        <f t="array" aca="1" ref="P296" ca="1">INDIRECT("個票31!M35")</f>
        <v>0</v>
      </c>
      <c r="Q296" t="str" cm="1">
        <f t="array" aca="1" ref="Q296" ca="1">INDIRECT("個票31!AD22")</f>
        <v/>
      </c>
      <c r="R296" cm="1">
        <f t="array" aca="1" ref="R296" ca="1">INDIRECT("個票31!AI22")</f>
        <v>0</v>
      </c>
    </row>
    <row r="297" spans="2:18" hidden="1">
      <c r="B297">
        <v>37</v>
      </c>
      <c r="C297" cm="1">
        <f t="array" aca="1" ref="C297" ca="1">INDIRECT("個票37!H7")</f>
        <v>0</v>
      </c>
      <c r="D297" cm="1">
        <f t="array" aca="1" ref="D297" ca="1">INDIRECT("個票37!T7")</f>
        <v>0</v>
      </c>
      <c r="E297" t="str" cm="1">
        <f t="array" aca="1" ref="E297" ca="1">INDIRECT("個票37!A28")</f>
        <v>(エ)業務用スポットクーラー（ヒーター）等の居室や浴室等における温度管理、湿度管理に必要な設備・物品等の購入等経費</v>
      </c>
      <c r="F297" cm="1">
        <f t="array" aca="1" ref="F297" ca="1">INDIRECT("個票37!H28")</f>
        <v>0</v>
      </c>
      <c r="G297" cm="1">
        <f t="array" aca="1" ref="G297" ca="1">INDIRECT("個票37!M28")</f>
        <v>0</v>
      </c>
      <c r="H297" t="str" cm="1">
        <f t="array" aca="1" ref="H297" ca="1">INDIRECT("個票37!AD22")</f>
        <v/>
      </c>
      <c r="I297" cm="1">
        <f t="array" aca="1" ref="I297" ca="1">INDIRECT("個票37!AI22")</f>
        <v>0</v>
      </c>
      <c r="K297">
        <v>31</v>
      </c>
      <c r="L297" cm="1">
        <f t="array" aca="1" ref="L297" ca="1">INDIRECT("個票31!H7")</f>
        <v>0</v>
      </c>
      <c r="M297" cm="1">
        <f t="array" aca="1" ref="M297" ca="1">INDIRECT("個票31!T7")</f>
        <v>0</v>
      </c>
      <c r="N297" t="str" cm="1">
        <f t="array" aca="1" ref="N297" ca="1">INDIRECT("個票31!A36")</f>
        <v>(エ)簡易浄水器、冷房機、暖房機、簡易トイレ、清潔保持のための用具等の購入等経費</v>
      </c>
      <c r="O297" cm="1">
        <f t="array" aca="1" ref="O297" ca="1">INDIRECT("個票31!H36")</f>
        <v>0</v>
      </c>
      <c r="P297" cm="1">
        <f t="array" aca="1" ref="P297" ca="1">INDIRECT("個票31!M36")</f>
        <v>0</v>
      </c>
      <c r="Q297" t="str" cm="1">
        <f t="array" aca="1" ref="Q297" ca="1">INDIRECT("個票31!AD22")</f>
        <v/>
      </c>
      <c r="R297" cm="1">
        <f t="array" aca="1" ref="R297" ca="1">INDIRECT("個票31!AI22")</f>
        <v>0</v>
      </c>
    </row>
    <row r="298" spans="2:18" hidden="1">
      <c r="B298">
        <v>37</v>
      </c>
      <c r="C298" cm="1">
        <f t="array" aca="1" ref="C298" ca="1">INDIRECT("個票37!H7")</f>
        <v>0</v>
      </c>
      <c r="D298" cm="1">
        <f t="array" aca="1" ref="D298" ca="1">INDIRECT("個票37!T7")</f>
        <v>0</v>
      </c>
      <c r="E298" t="str" cm="1">
        <f t="array" aca="1" ref="E298" ca="1">INDIRECT("個票37!A29")</f>
        <v>合計</v>
      </c>
      <c r="F298" cm="1">
        <f t="array" aca="1" ref="F298" ca="1">INDIRECT("個票37!H29")</f>
        <v>0</v>
      </c>
      <c r="G298" cm="1">
        <f t="array" aca="1" ref="G298" ca="1">INDIRECT("個票37!M29")</f>
        <v>0</v>
      </c>
      <c r="H298" t="str" cm="1">
        <f t="array" aca="1" ref="H298" ca="1">INDIRECT("個票37!AD22")</f>
        <v/>
      </c>
      <c r="I298" cm="1">
        <f t="array" aca="1" ref="I298" ca="1">INDIRECT("個票37!AI22")</f>
        <v>0</v>
      </c>
      <c r="K298">
        <v>31</v>
      </c>
      <c r="L298" cm="1">
        <f t="array" aca="1" ref="L298" ca="1">INDIRECT("個票31!H7")</f>
        <v>0</v>
      </c>
      <c r="M298" cm="1">
        <f t="array" aca="1" ref="M298" ca="1">INDIRECT("個票31!T7")</f>
        <v>0</v>
      </c>
      <c r="N298" t="str" cm="1">
        <f t="array" aca="1" ref="N298" ca="1">INDIRECT("個票31!A37")</f>
        <v>(オ)その他災害への備えとして必要と認められる経費</v>
      </c>
      <c r="O298" cm="1">
        <f t="array" aca="1" ref="O298" ca="1">INDIRECT("個票31!H37")</f>
        <v>0</v>
      </c>
      <c r="P298" cm="1">
        <f t="array" aca="1" ref="P298" ca="1">INDIRECT("個票31!M37")</f>
        <v>0</v>
      </c>
      <c r="Q298" t="str" cm="1">
        <f t="array" aca="1" ref="Q298" ca="1">INDIRECT("個票31!AD22")</f>
        <v/>
      </c>
      <c r="R298" cm="1">
        <f t="array" aca="1" ref="R298" ca="1">INDIRECT("個票31!AI22")</f>
        <v>0</v>
      </c>
    </row>
    <row r="299" spans="2:18" hidden="1">
      <c r="B299">
        <v>38</v>
      </c>
      <c r="C299" cm="1">
        <f t="array" aca="1" ref="C299" ca="1">INDIRECT("個票38!H7")</f>
        <v>0</v>
      </c>
      <c r="D299" cm="1">
        <f t="array" aca="1" ref="D299" ca="1">INDIRECT("個票38!T7")</f>
        <v>0</v>
      </c>
      <c r="E299" t="str" cm="1">
        <f t="array" aca="1" ref="E299" ca="1">INDIRECT("個票38!A25")</f>
        <v>(ア)燃料費、有料道路通行料等の移動に伴い必要となる経費</v>
      </c>
      <c r="F299" cm="1">
        <f t="array" aca="1" ref="F299" ca="1">INDIRECT("個票38!H25")</f>
        <v>0</v>
      </c>
      <c r="G299" cm="1">
        <f t="array" aca="1" ref="G299" ca="1">INDIRECT("個票38!M25")</f>
        <v>0</v>
      </c>
      <c r="H299" t="str" cm="1">
        <f t="array" aca="1" ref="H299" ca="1">INDIRECT("個票38!AD22")</f>
        <v/>
      </c>
      <c r="I299" cm="1">
        <f t="array" aca="1" ref="I299" ca="1">INDIRECT("個票38!AI22")</f>
        <v>0</v>
      </c>
      <c r="K299">
        <v>31</v>
      </c>
      <c r="L299" cm="1">
        <f t="array" aca="1" ref="L299" ca="1">INDIRECT("個票31!H7")</f>
        <v>0</v>
      </c>
      <c r="M299" cm="1">
        <f t="array" aca="1" ref="M299" ca="1">INDIRECT("個票31!T7")</f>
        <v>0</v>
      </c>
      <c r="N299" t="str" cm="1">
        <f t="array" aca="1" ref="N299" ca="1">INDIRECT("個票31!A38")</f>
        <v>合計</v>
      </c>
      <c r="O299" cm="1">
        <f t="array" aca="1" ref="O299" ca="1">INDIRECT("個票31!H38")</f>
        <v>0</v>
      </c>
      <c r="P299" cm="1">
        <f t="array" aca="1" ref="P299" ca="1">INDIRECT("個票31!M38")</f>
        <v>0</v>
      </c>
      <c r="Q299" t="str" cm="1">
        <f t="array" aca="1" ref="Q299" ca="1">INDIRECT("個票31!AD22")</f>
        <v/>
      </c>
      <c r="R299" cm="1">
        <f t="array" aca="1" ref="R299" ca="1">INDIRECT("個票31!AI22")</f>
        <v>0</v>
      </c>
    </row>
    <row r="300" spans="2:18" hidden="1">
      <c r="B300">
        <v>38</v>
      </c>
      <c r="C300" cm="1">
        <f t="array" aca="1" ref="C300" ca="1">INDIRECT("個票38!H7")</f>
        <v>0</v>
      </c>
      <c r="D300" cm="1">
        <f t="array" aca="1" ref="D300" ca="1">INDIRECT("個票38!T7")</f>
        <v>0</v>
      </c>
      <c r="E300" t="str" cm="1">
        <f t="array" aca="1" ref="E300" ca="1">INDIRECT("個票38!A26")</f>
        <v>(イ)ネッククーラー（ヒーター）等の猛暑・雪害対策用品の購入等経費</v>
      </c>
      <c r="F300" cm="1">
        <f t="array" aca="1" ref="F300" ca="1">INDIRECT("個票38!H26")</f>
        <v>0</v>
      </c>
      <c r="G300" cm="1">
        <f t="array" aca="1" ref="G300" ca="1">INDIRECT("個票38!M26")</f>
        <v>0</v>
      </c>
      <c r="H300" t="str" cm="1">
        <f t="array" aca="1" ref="H300" ca="1">INDIRECT("個票38!AD22")</f>
        <v/>
      </c>
      <c r="I300" cm="1">
        <f t="array" aca="1" ref="I300" ca="1">INDIRECT("個票38!AI22")</f>
        <v>0</v>
      </c>
      <c r="K300">
        <v>32</v>
      </c>
      <c r="L300" cm="1">
        <f t="array" aca="1" ref="L300" ca="1">INDIRECT("個票32!H7")</f>
        <v>0</v>
      </c>
      <c r="M300" cm="1">
        <f t="array" aca="1" ref="M300" ca="1">INDIRECT("個票32!T7")</f>
        <v>0</v>
      </c>
      <c r="N300" t="str" cm="1">
        <f t="array" aca="1" ref="N300" ca="1">INDIRECT("個票32!A33")</f>
        <v>(ア)飲料水、食料品等の備蓄物資の購入等経費</v>
      </c>
      <c r="O300" cm="1">
        <f t="array" aca="1" ref="O300" ca="1">INDIRECT("個票32!H33")</f>
        <v>0</v>
      </c>
      <c r="P300" cm="1">
        <f t="array" aca="1" ref="P300" ca="1">INDIRECT("個票32!M33")</f>
        <v>0</v>
      </c>
      <c r="Q300" t="str" cm="1">
        <f t="array" aca="1" ref="Q300" ca="1">INDIRECT("個票32!AD22")</f>
        <v/>
      </c>
      <c r="R300" cm="1">
        <f t="array" aca="1" ref="R300" ca="1">INDIRECT("個票32!AI22")</f>
        <v>0</v>
      </c>
    </row>
    <row r="301" spans="2:18" hidden="1">
      <c r="B301">
        <v>38</v>
      </c>
      <c r="C301" cm="1">
        <f t="array" aca="1" ref="C301" ca="1">INDIRECT("個票38!H7")</f>
        <v>0</v>
      </c>
      <c r="D301" cm="1">
        <f t="array" aca="1" ref="D301" ca="1">INDIRECT("個票38!T7")</f>
        <v>0</v>
      </c>
      <c r="E301" t="str" cm="1">
        <f t="array" aca="1" ref="E301" ca="1">INDIRECT("個票38!A27")</f>
        <v>(ウ)燃料費等の入居者・利用者の生活環境改善、職員の負担軽減・勤務環境改善に必要となる経費</v>
      </c>
      <c r="F301" cm="1">
        <f t="array" aca="1" ref="F301" ca="1">INDIRECT("個票38!H27")</f>
        <v>0</v>
      </c>
      <c r="G301" cm="1">
        <f t="array" aca="1" ref="G301" ca="1">INDIRECT("個票38!M27")</f>
        <v>0</v>
      </c>
      <c r="H301" t="str" cm="1">
        <f t="array" aca="1" ref="H301" ca="1">INDIRECT("個票38!AD22")</f>
        <v/>
      </c>
      <c r="I301" cm="1">
        <f t="array" aca="1" ref="I301" ca="1">INDIRECT("個票38!AI22")</f>
        <v>0</v>
      </c>
      <c r="K301">
        <v>32</v>
      </c>
      <c r="L301" cm="1">
        <f t="array" aca="1" ref="L301" ca="1">INDIRECT("個票32!H7")</f>
        <v>0</v>
      </c>
      <c r="M301" cm="1">
        <f t="array" aca="1" ref="M301" ca="1">INDIRECT("個票32!T7")</f>
        <v>0</v>
      </c>
      <c r="N301" t="str" cm="1">
        <f t="array" aca="1" ref="N301" ca="1">INDIRECT("個票32!A34")</f>
        <v>(イ)ポータブル発電機、ポータブル電源・蓄電池等の購入等経費</v>
      </c>
      <c r="O301" cm="1">
        <f t="array" aca="1" ref="O301" ca="1">INDIRECT("個票32!H34")</f>
        <v>0</v>
      </c>
      <c r="P301" cm="1">
        <f t="array" aca="1" ref="P301" ca="1">INDIRECT("個票32!M34")</f>
        <v>0</v>
      </c>
      <c r="Q301" t="str" cm="1">
        <f t="array" aca="1" ref="Q301" ca="1">INDIRECT("個票32!AD22")</f>
        <v/>
      </c>
      <c r="R301" cm="1">
        <f t="array" aca="1" ref="R301" ca="1">INDIRECT("個票32!AI22")</f>
        <v>0</v>
      </c>
    </row>
    <row r="302" spans="2:18" hidden="1">
      <c r="B302">
        <v>38</v>
      </c>
      <c r="C302" cm="1">
        <f t="array" aca="1" ref="C302" ca="1">INDIRECT("個票38!H7")</f>
        <v>0</v>
      </c>
      <c r="D302" cm="1">
        <f t="array" aca="1" ref="D302" ca="1">INDIRECT("個票38!T7")</f>
        <v>0</v>
      </c>
      <c r="E302" t="str" cm="1">
        <f t="array" aca="1" ref="E302" ca="1">INDIRECT("個票38!A28")</f>
        <v>(エ)業務用スポットクーラー（ヒーター）等の居室や浴室等における温度管理、湿度管理に必要な設備・物品等の購入等経費</v>
      </c>
      <c r="F302" cm="1">
        <f t="array" aca="1" ref="F302" ca="1">INDIRECT("個票38!H28")</f>
        <v>0</v>
      </c>
      <c r="G302" cm="1">
        <f t="array" aca="1" ref="G302" ca="1">INDIRECT("個票38!M28")</f>
        <v>0</v>
      </c>
      <c r="H302" t="str" cm="1">
        <f t="array" aca="1" ref="H302" ca="1">INDIRECT("個票38!AD22")</f>
        <v/>
      </c>
      <c r="I302" cm="1">
        <f t="array" aca="1" ref="I302" ca="1">INDIRECT("個票38!AI22")</f>
        <v>0</v>
      </c>
      <c r="K302">
        <v>32</v>
      </c>
      <c r="L302" cm="1">
        <f t="array" aca="1" ref="L302" ca="1">INDIRECT("個票32!H7")</f>
        <v>0</v>
      </c>
      <c r="M302" cm="1">
        <f t="array" aca="1" ref="M302" ca="1">INDIRECT("個票32!T7")</f>
        <v>0</v>
      </c>
      <c r="N302" t="str" cm="1">
        <f t="array" aca="1" ref="N302" ca="1">INDIRECT("個票32!A35")</f>
        <v>(ウ)衛生用品、医療用品等の購入等経費</v>
      </c>
      <c r="O302" cm="1">
        <f t="array" aca="1" ref="O302" ca="1">INDIRECT("個票32!H35")</f>
        <v>0</v>
      </c>
      <c r="P302" cm="1">
        <f t="array" aca="1" ref="P302" ca="1">INDIRECT("個票32!M35")</f>
        <v>0</v>
      </c>
      <c r="Q302" t="str" cm="1">
        <f t="array" aca="1" ref="Q302" ca="1">INDIRECT("個票32!AD22")</f>
        <v/>
      </c>
      <c r="R302" cm="1">
        <f t="array" aca="1" ref="R302" ca="1">INDIRECT("個票32!AI22")</f>
        <v>0</v>
      </c>
    </row>
    <row r="303" spans="2:18" hidden="1">
      <c r="B303">
        <v>38</v>
      </c>
      <c r="C303" cm="1">
        <f t="array" aca="1" ref="C303" ca="1">INDIRECT("個票38!H7")</f>
        <v>0</v>
      </c>
      <c r="D303" cm="1">
        <f t="array" aca="1" ref="D303" ca="1">INDIRECT("個票38!T7")</f>
        <v>0</v>
      </c>
      <c r="E303" t="str" cm="1">
        <f t="array" aca="1" ref="E303" ca="1">INDIRECT("個票38!A29")</f>
        <v>合計</v>
      </c>
      <c r="F303" cm="1">
        <f t="array" aca="1" ref="F303" ca="1">INDIRECT("個票38!H29")</f>
        <v>0</v>
      </c>
      <c r="G303" cm="1">
        <f t="array" aca="1" ref="G303" ca="1">INDIRECT("個票38!M29")</f>
        <v>0</v>
      </c>
      <c r="H303" t="str" cm="1">
        <f t="array" aca="1" ref="H303" ca="1">INDIRECT("個票38!AD22")</f>
        <v/>
      </c>
      <c r="I303" cm="1">
        <f t="array" aca="1" ref="I303" ca="1">INDIRECT("個票38!AI22")</f>
        <v>0</v>
      </c>
      <c r="K303">
        <v>32</v>
      </c>
      <c r="L303" cm="1">
        <f t="array" aca="1" ref="L303" ca="1">INDIRECT("個票32!H7")</f>
        <v>0</v>
      </c>
      <c r="M303" cm="1">
        <f t="array" aca="1" ref="M303" ca="1">INDIRECT("個票32!T7")</f>
        <v>0</v>
      </c>
      <c r="N303" t="str" cm="1">
        <f t="array" aca="1" ref="N303" ca="1">INDIRECT("個票32!A36")</f>
        <v>(エ)簡易浄水器、冷房機、暖房機、簡易トイレ、清潔保持のための用具等の購入等経費</v>
      </c>
      <c r="O303" cm="1">
        <f t="array" aca="1" ref="O303" ca="1">INDIRECT("個票32!H36")</f>
        <v>0</v>
      </c>
      <c r="P303" cm="1">
        <f t="array" aca="1" ref="P303" ca="1">INDIRECT("個票32!M36")</f>
        <v>0</v>
      </c>
      <c r="Q303" t="str" cm="1">
        <f t="array" aca="1" ref="Q303" ca="1">INDIRECT("個票32!AD22")</f>
        <v/>
      </c>
      <c r="R303" cm="1">
        <f t="array" aca="1" ref="R303" ca="1">INDIRECT("個票32!AI22")</f>
        <v>0</v>
      </c>
    </row>
    <row r="304" spans="2:18" hidden="1">
      <c r="B304">
        <v>39</v>
      </c>
      <c r="C304" cm="1">
        <f t="array" aca="1" ref="C304" ca="1">INDIRECT("個票39!H7")</f>
        <v>0</v>
      </c>
      <c r="D304" cm="1">
        <f t="array" aca="1" ref="D304" ca="1">INDIRECT("個票39!T7")</f>
        <v>0</v>
      </c>
      <c r="E304" t="str" cm="1">
        <f t="array" aca="1" ref="E304" ca="1">INDIRECT("個票39!A25")</f>
        <v>(ア)燃料費、有料道路通行料等の移動に伴い必要となる経費</v>
      </c>
      <c r="F304" cm="1">
        <f t="array" aca="1" ref="F304" ca="1">INDIRECT("個票39!H25")</f>
        <v>0</v>
      </c>
      <c r="G304" cm="1">
        <f t="array" aca="1" ref="G304" ca="1">INDIRECT("個票39!M25")</f>
        <v>0</v>
      </c>
      <c r="H304" t="str" cm="1">
        <f t="array" aca="1" ref="H304" ca="1">INDIRECT("個票39!AD22")</f>
        <v/>
      </c>
      <c r="I304" cm="1">
        <f t="array" aca="1" ref="I304" ca="1">INDIRECT("個票39!AI22")</f>
        <v>0</v>
      </c>
      <c r="K304">
        <v>32</v>
      </c>
      <c r="L304" cm="1">
        <f t="array" aca="1" ref="L304" ca="1">INDIRECT("個票32!H7")</f>
        <v>0</v>
      </c>
      <c r="M304" cm="1">
        <f t="array" aca="1" ref="M304" ca="1">INDIRECT("個票32!T7")</f>
        <v>0</v>
      </c>
      <c r="N304" t="str" cm="1">
        <f t="array" aca="1" ref="N304" ca="1">INDIRECT("個票32!A37")</f>
        <v>(オ)その他災害への備えとして必要と認められる経費</v>
      </c>
      <c r="O304" cm="1">
        <f t="array" aca="1" ref="O304" ca="1">INDIRECT("個票32!H37")</f>
        <v>0</v>
      </c>
      <c r="P304" cm="1">
        <f t="array" aca="1" ref="P304" ca="1">INDIRECT("個票32!M37")</f>
        <v>0</v>
      </c>
      <c r="Q304" t="str" cm="1">
        <f t="array" aca="1" ref="Q304" ca="1">INDIRECT("個票32!AD22")</f>
        <v/>
      </c>
      <c r="R304" cm="1">
        <f t="array" aca="1" ref="R304" ca="1">INDIRECT("個票32!AI22")</f>
        <v>0</v>
      </c>
    </row>
    <row r="305" spans="2:18" hidden="1">
      <c r="B305">
        <v>39</v>
      </c>
      <c r="C305" cm="1">
        <f t="array" aca="1" ref="C305" ca="1">INDIRECT("個票39!H7")</f>
        <v>0</v>
      </c>
      <c r="D305" cm="1">
        <f t="array" aca="1" ref="D305" ca="1">INDIRECT("個票39!T7")</f>
        <v>0</v>
      </c>
      <c r="E305" t="str" cm="1">
        <f t="array" aca="1" ref="E305" ca="1">INDIRECT("個票39!A26")</f>
        <v>(イ)ネッククーラー（ヒーター）等の猛暑・雪害対策用品の購入等経費</v>
      </c>
      <c r="F305" cm="1">
        <f t="array" aca="1" ref="F305" ca="1">INDIRECT("個票39!H26")</f>
        <v>0</v>
      </c>
      <c r="G305" cm="1">
        <f t="array" aca="1" ref="G305" ca="1">INDIRECT("個票39!M26")</f>
        <v>0</v>
      </c>
      <c r="H305" t="str" cm="1">
        <f t="array" aca="1" ref="H305" ca="1">INDIRECT("個票39!AD22")</f>
        <v/>
      </c>
      <c r="I305" cm="1">
        <f t="array" aca="1" ref="I305" ca="1">INDIRECT("個票39!AI22")</f>
        <v>0</v>
      </c>
      <c r="K305">
        <v>32</v>
      </c>
      <c r="L305" cm="1">
        <f t="array" aca="1" ref="L305" ca="1">INDIRECT("個票32!H7")</f>
        <v>0</v>
      </c>
      <c r="M305" cm="1">
        <f t="array" aca="1" ref="M305" ca="1">INDIRECT("個票32!T7")</f>
        <v>0</v>
      </c>
      <c r="N305" t="str" cm="1">
        <f t="array" aca="1" ref="N305" ca="1">INDIRECT("個票32!A38")</f>
        <v>合計</v>
      </c>
      <c r="O305" cm="1">
        <f t="array" aca="1" ref="O305" ca="1">INDIRECT("個票32!H38")</f>
        <v>0</v>
      </c>
      <c r="P305" cm="1">
        <f t="array" aca="1" ref="P305" ca="1">INDIRECT("個票32!M38")</f>
        <v>0</v>
      </c>
      <c r="Q305" t="str" cm="1">
        <f t="array" aca="1" ref="Q305" ca="1">INDIRECT("個票32!AD22")</f>
        <v/>
      </c>
      <c r="R305" cm="1">
        <f t="array" aca="1" ref="R305" ca="1">INDIRECT("個票32!AI22")</f>
        <v>0</v>
      </c>
    </row>
    <row r="306" spans="2:18" hidden="1">
      <c r="B306">
        <v>39</v>
      </c>
      <c r="C306" cm="1">
        <f t="array" aca="1" ref="C306" ca="1">INDIRECT("個票39!H7")</f>
        <v>0</v>
      </c>
      <c r="D306" cm="1">
        <f t="array" aca="1" ref="D306" ca="1">INDIRECT("個票39!T7")</f>
        <v>0</v>
      </c>
      <c r="E306" t="str" cm="1">
        <f t="array" aca="1" ref="E306" ca="1">INDIRECT("個票39!A27")</f>
        <v>(ウ)燃料費等の入居者・利用者の生活環境改善、職員の負担軽減・勤務環境改善に必要となる経費</v>
      </c>
      <c r="F306" cm="1">
        <f t="array" aca="1" ref="F306" ca="1">INDIRECT("個票39!H27")</f>
        <v>0</v>
      </c>
      <c r="G306" cm="1">
        <f t="array" aca="1" ref="G306" ca="1">INDIRECT("個票39!M27")</f>
        <v>0</v>
      </c>
      <c r="H306" t="str" cm="1">
        <f t="array" aca="1" ref="H306" ca="1">INDIRECT("個票39!AD22")</f>
        <v/>
      </c>
      <c r="I306" cm="1">
        <f t="array" aca="1" ref="I306" ca="1">INDIRECT("個票39!AI22")</f>
        <v>0</v>
      </c>
      <c r="K306">
        <v>33</v>
      </c>
      <c r="L306" cm="1">
        <f t="array" aca="1" ref="L306" ca="1">INDIRECT("個票33!H7")</f>
        <v>0</v>
      </c>
      <c r="M306" cm="1">
        <f t="array" aca="1" ref="M306" ca="1">INDIRECT("個票33!T7")</f>
        <v>0</v>
      </c>
      <c r="N306" t="str" cm="1">
        <f t="array" aca="1" ref="N306" ca="1">INDIRECT("個票33!A33")</f>
        <v>(ア)飲料水、食料品等の備蓄物資の購入等経費</v>
      </c>
      <c r="O306" cm="1">
        <f t="array" aca="1" ref="O306" ca="1">INDIRECT("個票33!H33")</f>
        <v>0</v>
      </c>
      <c r="P306" cm="1">
        <f t="array" aca="1" ref="P306" ca="1">INDIRECT("個票33!M33")</f>
        <v>0</v>
      </c>
      <c r="Q306" t="str" cm="1">
        <f t="array" aca="1" ref="Q306" ca="1">INDIRECT("個票33!AD22")</f>
        <v/>
      </c>
      <c r="R306" cm="1">
        <f t="array" aca="1" ref="R306" ca="1">INDIRECT("個票33!AI22")</f>
        <v>0</v>
      </c>
    </row>
    <row r="307" spans="2:18" hidden="1">
      <c r="B307">
        <v>39</v>
      </c>
      <c r="C307" cm="1">
        <f t="array" aca="1" ref="C307" ca="1">INDIRECT("個票39!H7")</f>
        <v>0</v>
      </c>
      <c r="D307" cm="1">
        <f t="array" aca="1" ref="D307" ca="1">INDIRECT("個票39!T7")</f>
        <v>0</v>
      </c>
      <c r="E307" t="str" cm="1">
        <f t="array" aca="1" ref="E307" ca="1">INDIRECT("個票39!A28")</f>
        <v>(エ)業務用スポットクーラー（ヒーター）等の居室や浴室等における温度管理、湿度管理に必要な設備・物品等の購入等経費</v>
      </c>
      <c r="F307" cm="1">
        <f t="array" aca="1" ref="F307" ca="1">INDIRECT("個票39!H28")</f>
        <v>0</v>
      </c>
      <c r="G307" cm="1">
        <f t="array" aca="1" ref="G307" ca="1">INDIRECT("個票39!M28")</f>
        <v>0</v>
      </c>
      <c r="H307" t="str" cm="1">
        <f t="array" aca="1" ref="H307" ca="1">INDIRECT("個票39!AD22")</f>
        <v/>
      </c>
      <c r="I307" cm="1">
        <f t="array" aca="1" ref="I307" ca="1">INDIRECT("個票39!AI22")</f>
        <v>0</v>
      </c>
      <c r="K307">
        <v>33</v>
      </c>
      <c r="L307" cm="1">
        <f t="array" aca="1" ref="L307" ca="1">INDIRECT("個票33!H7")</f>
        <v>0</v>
      </c>
      <c r="M307" cm="1">
        <f t="array" aca="1" ref="M307" ca="1">INDIRECT("個票33!T7")</f>
        <v>0</v>
      </c>
      <c r="N307" t="str" cm="1">
        <f t="array" aca="1" ref="N307" ca="1">INDIRECT("個票33!A34")</f>
        <v>(イ)ポータブル発電機、ポータブル電源・蓄電池等の購入等経費</v>
      </c>
      <c r="O307" cm="1">
        <f t="array" aca="1" ref="O307" ca="1">INDIRECT("個票33!H34")</f>
        <v>0</v>
      </c>
      <c r="P307" cm="1">
        <f t="array" aca="1" ref="P307" ca="1">INDIRECT("個票33!M34")</f>
        <v>0</v>
      </c>
      <c r="Q307" t="str" cm="1">
        <f t="array" aca="1" ref="Q307" ca="1">INDIRECT("個票33!AD22")</f>
        <v/>
      </c>
      <c r="R307" cm="1">
        <f t="array" aca="1" ref="R307" ca="1">INDIRECT("個票33!AI22")</f>
        <v>0</v>
      </c>
    </row>
    <row r="308" spans="2:18" hidden="1">
      <c r="B308">
        <v>39</v>
      </c>
      <c r="C308" cm="1">
        <f t="array" aca="1" ref="C308" ca="1">INDIRECT("個票39!H7")</f>
        <v>0</v>
      </c>
      <c r="D308" cm="1">
        <f t="array" aca="1" ref="D308" ca="1">INDIRECT("個票39!T7")</f>
        <v>0</v>
      </c>
      <c r="E308" t="str" cm="1">
        <f t="array" aca="1" ref="E308" ca="1">INDIRECT("個票39!A29")</f>
        <v>合計</v>
      </c>
      <c r="F308" cm="1">
        <f t="array" aca="1" ref="F308" ca="1">INDIRECT("個票39!H29")</f>
        <v>0</v>
      </c>
      <c r="G308" cm="1">
        <f t="array" aca="1" ref="G308" ca="1">INDIRECT("個票39!M29")</f>
        <v>0</v>
      </c>
      <c r="H308" t="str" cm="1">
        <f t="array" aca="1" ref="H308" ca="1">INDIRECT("個票39!AD22")</f>
        <v/>
      </c>
      <c r="I308" cm="1">
        <f t="array" aca="1" ref="I308" ca="1">INDIRECT("個票39!AI22")</f>
        <v>0</v>
      </c>
      <c r="K308">
        <v>33</v>
      </c>
      <c r="L308" cm="1">
        <f t="array" aca="1" ref="L308" ca="1">INDIRECT("個票33!H7")</f>
        <v>0</v>
      </c>
      <c r="M308" cm="1">
        <f t="array" aca="1" ref="M308" ca="1">INDIRECT("個票33!T7")</f>
        <v>0</v>
      </c>
      <c r="N308" t="str" cm="1">
        <f t="array" aca="1" ref="N308" ca="1">INDIRECT("個票33!A35")</f>
        <v>(ウ)衛生用品、医療用品等の購入等経費</v>
      </c>
      <c r="O308" cm="1">
        <f t="array" aca="1" ref="O308" ca="1">INDIRECT("個票33!H35")</f>
        <v>0</v>
      </c>
      <c r="P308" cm="1">
        <f t="array" aca="1" ref="P308" ca="1">INDIRECT("個票33!M35")</f>
        <v>0</v>
      </c>
      <c r="Q308" t="str" cm="1">
        <f t="array" aca="1" ref="Q308" ca="1">INDIRECT("個票33!AD22")</f>
        <v/>
      </c>
      <c r="R308" cm="1">
        <f t="array" aca="1" ref="R308" ca="1">INDIRECT("個票33!AI22")</f>
        <v>0</v>
      </c>
    </row>
    <row r="309" spans="2:18" hidden="1">
      <c r="B309">
        <v>40</v>
      </c>
      <c r="C309" cm="1">
        <f t="array" aca="1" ref="C309" ca="1">INDIRECT("個票40!H7")</f>
        <v>0</v>
      </c>
      <c r="D309" cm="1">
        <f t="array" aca="1" ref="D309" ca="1">INDIRECT("個票40!T7")</f>
        <v>0</v>
      </c>
      <c r="E309" t="str" cm="1">
        <f t="array" aca="1" ref="E309" ca="1">INDIRECT("個票40!A25")</f>
        <v>(ア)燃料費、有料道路通行料等の移動に伴い必要となる経費</v>
      </c>
      <c r="F309" cm="1">
        <f t="array" aca="1" ref="F309" ca="1">INDIRECT("個票40!H25")</f>
        <v>0</v>
      </c>
      <c r="G309" cm="1">
        <f t="array" aca="1" ref="G309" ca="1">INDIRECT("個票40!M25")</f>
        <v>0</v>
      </c>
      <c r="H309" t="str" cm="1">
        <f t="array" aca="1" ref="H309" ca="1">INDIRECT("個票40!AD22")</f>
        <v/>
      </c>
      <c r="I309" cm="1">
        <f t="array" aca="1" ref="I309" ca="1">INDIRECT("個票40!AI22")</f>
        <v>0</v>
      </c>
      <c r="K309">
        <v>33</v>
      </c>
      <c r="L309" cm="1">
        <f t="array" aca="1" ref="L309" ca="1">INDIRECT("個票33!H7")</f>
        <v>0</v>
      </c>
      <c r="M309" cm="1">
        <f t="array" aca="1" ref="M309" ca="1">INDIRECT("個票33!T7")</f>
        <v>0</v>
      </c>
      <c r="N309" t="str" cm="1">
        <f t="array" aca="1" ref="N309" ca="1">INDIRECT("個票33!A36")</f>
        <v>(エ)簡易浄水器、冷房機、暖房機、簡易トイレ、清潔保持のための用具等の購入等経費</v>
      </c>
      <c r="O309" cm="1">
        <f t="array" aca="1" ref="O309" ca="1">INDIRECT("個票33!H36")</f>
        <v>0</v>
      </c>
      <c r="P309" cm="1">
        <f t="array" aca="1" ref="P309" ca="1">INDIRECT("個票33!M36")</f>
        <v>0</v>
      </c>
      <c r="Q309" t="str" cm="1">
        <f t="array" aca="1" ref="Q309" ca="1">INDIRECT("個票33!AD22")</f>
        <v/>
      </c>
      <c r="R309" cm="1">
        <f t="array" aca="1" ref="R309" ca="1">INDIRECT("個票33!AI22")</f>
        <v>0</v>
      </c>
    </row>
    <row r="310" spans="2:18" hidden="1">
      <c r="B310">
        <v>40</v>
      </c>
      <c r="C310" cm="1">
        <f t="array" aca="1" ref="C310" ca="1">INDIRECT("個票40!H7")</f>
        <v>0</v>
      </c>
      <c r="D310" cm="1">
        <f t="array" aca="1" ref="D310" ca="1">INDIRECT("個票40!T7")</f>
        <v>0</v>
      </c>
      <c r="E310" t="str" cm="1">
        <f t="array" aca="1" ref="E310" ca="1">INDIRECT("個票40!A26")</f>
        <v>(イ)ネッククーラー（ヒーター）等の猛暑・雪害対策用品の購入等経費</v>
      </c>
      <c r="F310" cm="1">
        <f t="array" aca="1" ref="F310" ca="1">INDIRECT("個票40!H26")</f>
        <v>0</v>
      </c>
      <c r="G310" cm="1">
        <f t="array" aca="1" ref="G310" ca="1">INDIRECT("個票40!M26")</f>
        <v>0</v>
      </c>
      <c r="H310" t="str" cm="1">
        <f t="array" aca="1" ref="H310" ca="1">INDIRECT("個票40!AD22")</f>
        <v/>
      </c>
      <c r="I310" cm="1">
        <f t="array" aca="1" ref="I310" ca="1">INDIRECT("個票40!AI22")</f>
        <v>0</v>
      </c>
      <c r="K310">
        <v>33</v>
      </c>
      <c r="L310" cm="1">
        <f t="array" aca="1" ref="L310" ca="1">INDIRECT("個票33!H7")</f>
        <v>0</v>
      </c>
      <c r="M310" cm="1">
        <f t="array" aca="1" ref="M310" ca="1">INDIRECT("個票33!T7")</f>
        <v>0</v>
      </c>
      <c r="N310" t="str" cm="1">
        <f t="array" aca="1" ref="N310" ca="1">INDIRECT("個票33!A37")</f>
        <v>(オ)その他災害への備えとして必要と認められる経費</v>
      </c>
      <c r="O310" cm="1">
        <f t="array" aca="1" ref="O310" ca="1">INDIRECT("個票33!H37")</f>
        <v>0</v>
      </c>
      <c r="P310" cm="1">
        <f t="array" aca="1" ref="P310" ca="1">INDIRECT("個票33!M37")</f>
        <v>0</v>
      </c>
      <c r="Q310" t="str" cm="1">
        <f t="array" aca="1" ref="Q310" ca="1">INDIRECT("個票33!AD22")</f>
        <v/>
      </c>
      <c r="R310" cm="1">
        <f t="array" aca="1" ref="R310" ca="1">INDIRECT("個票33!AI22")</f>
        <v>0</v>
      </c>
    </row>
    <row r="311" spans="2:18" hidden="1">
      <c r="B311">
        <v>40</v>
      </c>
      <c r="C311" cm="1">
        <f t="array" aca="1" ref="C311" ca="1">INDIRECT("個票40!H7")</f>
        <v>0</v>
      </c>
      <c r="D311" cm="1">
        <f t="array" aca="1" ref="D311" ca="1">INDIRECT("個票40!T7")</f>
        <v>0</v>
      </c>
      <c r="E311" t="str" cm="1">
        <f t="array" aca="1" ref="E311" ca="1">INDIRECT("個票40!A27")</f>
        <v>(ウ)燃料費等の入居者・利用者の生活環境改善、職員の負担軽減・勤務環境改善に必要となる経費</v>
      </c>
      <c r="F311" cm="1">
        <f t="array" aca="1" ref="F311" ca="1">INDIRECT("個票40!H27")</f>
        <v>0</v>
      </c>
      <c r="G311" cm="1">
        <f t="array" aca="1" ref="G311" ca="1">INDIRECT("個票40!M27")</f>
        <v>0</v>
      </c>
      <c r="H311" t="str" cm="1">
        <f t="array" aca="1" ref="H311" ca="1">INDIRECT("個票40!AD22")</f>
        <v/>
      </c>
      <c r="I311" cm="1">
        <f t="array" aca="1" ref="I311" ca="1">INDIRECT("個票40!AI22")</f>
        <v>0</v>
      </c>
      <c r="K311">
        <v>33</v>
      </c>
      <c r="L311" cm="1">
        <f t="array" aca="1" ref="L311" ca="1">INDIRECT("個票33!H7")</f>
        <v>0</v>
      </c>
      <c r="M311" cm="1">
        <f t="array" aca="1" ref="M311" ca="1">INDIRECT("個票33!T7")</f>
        <v>0</v>
      </c>
      <c r="N311" t="str" cm="1">
        <f t="array" aca="1" ref="N311" ca="1">INDIRECT("個票33!A38")</f>
        <v>合計</v>
      </c>
      <c r="O311" cm="1">
        <f t="array" aca="1" ref="O311" ca="1">INDIRECT("個票38!H38")</f>
        <v>0</v>
      </c>
      <c r="P311" cm="1">
        <f t="array" aca="1" ref="P311" ca="1">INDIRECT("個票33!M38")</f>
        <v>0</v>
      </c>
      <c r="Q311" t="str" cm="1">
        <f t="array" aca="1" ref="Q311" ca="1">INDIRECT("個票33!AD22")</f>
        <v/>
      </c>
      <c r="R311" cm="1">
        <f t="array" aca="1" ref="R311" ca="1">INDIRECT("個票33!AI22")</f>
        <v>0</v>
      </c>
    </row>
    <row r="312" spans="2:18" hidden="1">
      <c r="B312">
        <v>40</v>
      </c>
      <c r="C312" cm="1">
        <f t="array" aca="1" ref="C312" ca="1">INDIRECT("個票40!H7")</f>
        <v>0</v>
      </c>
      <c r="D312" cm="1">
        <f t="array" aca="1" ref="D312" ca="1">INDIRECT("個票40!T7")</f>
        <v>0</v>
      </c>
      <c r="E312" t="str" cm="1">
        <f t="array" aca="1" ref="E312" ca="1">INDIRECT("個票40!A28")</f>
        <v>(エ)業務用スポットクーラー（ヒーター）等の居室や浴室等における温度管理、湿度管理に必要な設備・物品等の購入等経費</v>
      </c>
      <c r="F312" cm="1">
        <f t="array" aca="1" ref="F312" ca="1">INDIRECT("個票40!H28")</f>
        <v>0</v>
      </c>
      <c r="G312" cm="1">
        <f t="array" aca="1" ref="G312" ca="1">INDIRECT("個票40!M28")</f>
        <v>0</v>
      </c>
      <c r="H312" t="str" cm="1">
        <f t="array" aca="1" ref="H312" ca="1">INDIRECT("個票40!AD22")</f>
        <v/>
      </c>
      <c r="I312" cm="1">
        <f t="array" aca="1" ref="I312" ca="1">INDIRECT("個票40!AI22")</f>
        <v>0</v>
      </c>
      <c r="K312">
        <v>34</v>
      </c>
      <c r="L312" cm="1">
        <f t="array" aca="1" ref="L312" ca="1">INDIRECT("個票34!H7")</f>
        <v>0</v>
      </c>
      <c r="M312" cm="1">
        <f t="array" aca="1" ref="M312" ca="1">INDIRECT("個票34!T7")</f>
        <v>0</v>
      </c>
      <c r="N312" t="str" cm="1">
        <f t="array" aca="1" ref="N312" ca="1">INDIRECT("個票34!A33")</f>
        <v>(ア)飲料水、食料品等の備蓄物資の購入等経費</v>
      </c>
      <c r="O312" cm="1">
        <f t="array" aca="1" ref="O312" ca="1">INDIRECT("個票34!H33")</f>
        <v>0</v>
      </c>
      <c r="P312" cm="1">
        <f t="array" aca="1" ref="P312" ca="1">INDIRECT("個票34!M33")</f>
        <v>0</v>
      </c>
      <c r="Q312" t="str" cm="1">
        <f t="array" aca="1" ref="Q312" ca="1">INDIRECT("個票34!AD22")</f>
        <v/>
      </c>
      <c r="R312" cm="1">
        <f t="array" aca="1" ref="R312" ca="1">INDIRECT("個票34!AI22")</f>
        <v>0</v>
      </c>
    </row>
    <row r="313" spans="2:18" hidden="1">
      <c r="B313">
        <v>40</v>
      </c>
      <c r="C313" cm="1">
        <f t="array" aca="1" ref="C313" ca="1">INDIRECT("個票40!H7")</f>
        <v>0</v>
      </c>
      <c r="D313" cm="1">
        <f t="array" aca="1" ref="D313" ca="1">INDIRECT("個票40!T7")</f>
        <v>0</v>
      </c>
      <c r="E313" t="str" cm="1">
        <f t="array" aca="1" ref="E313" ca="1">INDIRECT("個票40!A29")</f>
        <v>合計</v>
      </c>
      <c r="F313" cm="1">
        <f t="array" aca="1" ref="F313" ca="1">INDIRECT("個票40!H29")</f>
        <v>0</v>
      </c>
      <c r="G313" cm="1">
        <f t="array" aca="1" ref="G313" ca="1">INDIRECT("個票40!M29")</f>
        <v>0</v>
      </c>
      <c r="H313" t="str" cm="1">
        <f t="array" aca="1" ref="H313" ca="1">INDIRECT("個票40!AD22")</f>
        <v/>
      </c>
      <c r="I313" cm="1">
        <f t="array" aca="1" ref="I313" ca="1">INDIRECT("個票40!AI22")</f>
        <v>0</v>
      </c>
      <c r="K313">
        <v>34</v>
      </c>
      <c r="L313" cm="1">
        <f t="array" aca="1" ref="L313" ca="1">INDIRECT("個票34!H7")</f>
        <v>0</v>
      </c>
      <c r="M313" cm="1">
        <f t="array" aca="1" ref="M313" ca="1">INDIRECT("個票34!T7")</f>
        <v>0</v>
      </c>
      <c r="N313" t="str" cm="1">
        <f t="array" aca="1" ref="N313" ca="1">INDIRECT("個票34!A34")</f>
        <v>(イ)ポータブル発電機、ポータブル電源・蓄電池等の購入等経費</v>
      </c>
      <c r="O313" cm="1">
        <f t="array" aca="1" ref="O313" ca="1">INDIRECT("個票34!H34")</f>
        <v>0</v>
      </c>
      <c r="P313" cm="1">
        <f t="array" aca="1" ref="P313" ca="1">INDIRECT("個票34!M34")</f>
        <v>0</v>
      </c>
      <c r="Q313" t="str" cm="1">
        <f t="array" aca="1" ref="Q313" ca="1">INDIRECT("個票34!AD22")</f>
        <v/>
      </c>
      <c r="R313" cm="1">
        <f t="array" aca="1" ref="R313" ca="1">INDIRECT("個票34!AI22")</f>
        <v>0</v>
      </c>
    </row>
    <row r="314" spans="2:18" hidden="1">
      <c r="B314">
        <v>41</v>
      </c>
      <c r="C314" cm="1">
        <f t="array" aca="1" ref="C314" ca="1">INDIRECT("個票41!H7")</f>
        <v>0</v>
      </c>
      <c r="D314" cm="1">
        <f t="array" aca="1" ref="D314" ca="1">INDIRECT("個票41!T7")</f>
        <v>0</v>
      </c>
      <c r="E314" t="str" cm="1">
        <f t="array" aca="1" ref="E314" ca="1">INDIRECT("個票41!A25")</f>
        <v>(ア)燃料費、有料道路通行料等の移動に伴い必要となる経費</v>
      </c>
      <c r="F314" cm="1">
        <f t="array" aca="1" ref="F314" ca="1">INDIRECT("個票41!H25")</f>
        <v>0</v>
      </c>
      <c r="G314" cm="1">
        <f t="array" aca="1" ref="G314" ca="1">INDIRECT("個票41!M25")</f>
        <v>0</v>
      </c>
      <c r="H314" t="str" cm="1">
        <f t="array" aca="1" ref="H314" ca="1">INDIRECT("個票41!AD22")</f>
        <v/>
      </c>
      <c r="I314" cm="1">
        <f t="array" aca="1" ref="I314" ca="1">INDIRECT("個票41!AI22")</f>
        <v>0</v>
      </c>
      <c r="K314">
        <v>34</v>
      </c>
      <c r="L314" cm="1">
        <f t="array" aca="1" ref="L314" ca="1">INDIRECT("個票34!H7")</f>
        <v>0</v>
      </c>
      <c r="M314" cm="1">
        <f t="array" aca="1" ref="M314" ca="1">INDIRECT("個票34!T7")</f>
        <v>0</v>
      </c>
      <c r="N314" t="str" cm="1">
        <f t="array" aca="1" ref="N314" ca="1">INDIRECT("個票34!A35")</f>
        <v>(ウ)衛生用品、医療用品等の購入等経費</v>
      </c>
      <c r="O314" cm="1">
        <f t="array" aca="1" ref="O314" ca="1">INDIRECT("個票34!H35")</f>
        <v>0</v>
      </c>
      <c r="P314" cm="1">
        <f t="array" aca="1" ref="P314" ca="1">INDIRECT("個票34!M35")</f>
        <v>0</v>
      </c>
      <c r="Q314" t="str" cm="1">
        <f t="array" aca="1" ref="Q314" ca="1">INDIRECT("個票34!AD22")</f>
        <v/>
      </c>
      <c r="R314" cm="1">
        <f t="array" aca="1" ref="R314" ca="1">INDIRECT("個票34!AI22")</f>
        <v>0</v>
      </c>
    </row>
    <row r="315" spans="2:18" hidden="1">
      <c r="B315">
        <v>41</v>
      </c>
      <c r="C315" cm="1">
        <f t="array" aca="1" ref="C315" ca="1">INDIRECT("個票41!H7")</f>
        <v>0</v>
      </c>
      <c r="D315" cm="1">
        <f t="array" aca="1" ref="D315" ca="1">INDIRECT("個票41!T7")</f>
        <v>0</v>
      </c>
      <c r="E315" t="str" cm="1">
        <f t="array" aca="1" ref="E315" ca="1">INDIRECT("個票41!A26")</f>
        <v>(イ)ネッククーラー（ヒーター）等の猛暑・雪害対策用品の購入等経費</v>
      </c>
      <c r="F315" cm="1">
        <f t="array" aca="1" ref="F315" ca="1">INDIRECT("個票41!H26")</f>
        <v>0</v>
      </c>
      <c r="G315" cm="1">
        <f t="array" aca="1" ref="G315" ca="1">INDIRECT("個票41!M26")</f>
        <v>0</v>
      </c>
      <c r="H315" t="str" cm="1">
        <f t="array" aca="1" ref="H315" ca="1">INDIRECT("個票41!AD22")</f>
        <v/>
      </c>
      <c r="I315" cm="1">
        <f t="array" aca="1" ref="I315" ca="1">INDIRECT("個票41!AI22")</f>
        <v>0</v>
      </c>
      <c r="K315">
        <v>34</v>
      </c>
      <c r="L315" cm="1">
        <f t="array" aca="1" ref="L315" ca="1">INDIRECT("個票34!H7")</f>
        <v>0</v>
      </c>
      <c r="M315" cm="1">
        <f t="array" aca="1" ref="M315" ca="1">INDIRECT("個票34!T7")</f>
        <v>0</v>
      </c>
      <c r="N315" t="str" cm="1">
        <f t="array" aca="1" ref="N315" ca="1">INDIRECT("個票34!A36")</f>
        <v>(エ)簡易浄水器、冷房機、暖房機、簡易トイレ、清潔保持のための用具等の購入等経費</v>
      </c>
      <c r="O315" cm="1">
        <f t="array" aca="1" ref="O315" ca="1">INDIRECT("個票34!H36")</f>
        <v>0</v>
      </c>
      <c r="P315" cm="1">
        <f t="array" aca="1" ref="P315" ca="1">INDIRECT("個票34!M36")</f>
        <v>0</v>
      </c>
      <c r="Q315" t="str" cm="1">
        <f t="array" aca="1" ref="Q315" ca="1">INDIRECT("個票34!AD22")</f>
        <v/>
      </c>
      <c r="R315" cm="1">
        <f t="array" aca="1" ref="R315" ca="1">INDIRECT("個票34!AI22")</f>
        <v>0</v>
      </c>
    </row>
    <row r="316" spans="2:18" hidden="1">
      <c r="B316">
        <v>41</v>
      </c>
      <c r="C316" cm="1">
        <f t="array" aca="1" ref="C316" ca="1">INDIRECT("個票41!H7")</f>
        <v>0</v>
      </c>
      <c r="D316" cm="1">
        <f t="array" aca="1" ref="D316" ca="1">INDIRECT("個票41!T7")</f>
        <v>0</v>
      </c>
      <c r="E316" t="str" cm="1">
        <f t="array" aca="1" ref="E316" ca="1">INDIRECT("個票41!A27")</f>
        <v>(ウ)燃料費等の入居者・利用者の生活環境改善、職員の負担軽減・勤務環境改善に必要となる経費</v>
      </c>
      <c r="F316" cm="1">
        <f t="array" aca="1" ref="F316" ca="1">INDIRECT("個票41!H27")</f>
        <v>0</v>
      </c>
      <c r="G316" cm="1">
        <f t="array" aca="1" ref="G316" ca="1">INDIRECT("個票41!M27")</f>
        <v>0</v>
      </c>
      <c r="H316" t="str" cm="1">
        <f t="array" aca="1" ref="H316" ca="1">INDIRECT("個票41!AD22")</f>
        <v/>
      </c>
      <c r="I316" cm="1">
        <f t="array" aca="1" ref="I316" ca="1">INDIRECT("個票41!AI22")</f>
        <v>0</v>
      </c>
      <c r="K316">
        <v>34</v>
      </c>
      <c r="L316" cm="1">
        <f t="array" aca="1" ref="L316" ca="1">INDIRECT("個票34!H7")</f>
        <v>0</v>
      </c>
      <c r="M316" cm="1">
        <f t="array" aca="1" ref="M316" ca="1">INDIRECT("個票34!T7")</f>
        <v>0</v>
      </c>
      <c r="N316" t="str" cm="1">
        <f t="array" aca="1" ref="N316" ca="1">INDIRECT("個票34!A37")</f>
        <v>(オ)その他災害への備えとして必要と認められる経費</v>
      </c>
      <c r="O316" cm="1">
        <f t="array" aca="1" ref="O316" ca="1">INDIRECT("個票34!H37")</f>
        <v>0</v>
      </c>
      <c r="P316" cm="1">
        <f t="array" aca="1" ref="P316" ca="1">INDIRECT("個票34!M37")</f>
        <v>0</v>
      </c>
      <c r="Q316" t="str" cm="1">
        <f t="array" aca="1" ref="Q316" ca="1">INDIRECT("個票34!AD22")</f>
        <v/>
      </c>
      <c r="R316" cm="1">
        <f t="array" aca="1" ref="R316" ca="1">INDIRECT("個票34!AI22")</f>
        <v>0</v>
      </c>
    </row>
    <row r="317" spans="2:18" hidden="1">
      <c r="B317">
        <v>41</v>
      </c>
      <c r="C317" cm="1">
        <f t="array" aca="1" ref="C317" ca="1">INDIRECT("個票41!H7")</f>
        <v>0</v>
      </c>
      <c r="D317" cm="1">
        <f t="array" aca="1" ref="D317" ca="1">INDIRECT("個票41!T7")</f>
        <v>0</v>
      </c>
      <c r="E317" t="str" cm="1">
        <f t="array" aca="1" ref="E317" ca="1">INDIRECT("個票41!A28")</f>
        <v>(エ)業務用スポットクーラー（ヒーター）等の居室や浴室等における温度管理、湿度管理に必要な設備・物品等の購入等経費</v>
      </c>
      <c r="F317" cm="1">
        <f t="array" aca="1" ref="F317" ca="1">INDIRECT("個票41!H28")</f>
        <v>0</v>
      </c>
      <c r="G317" cm="1">
        <f t="array" aca="1" ref="G317" ca="1">INDIRECT("個票41!M28")</f>
        <v>0</v>
      </c>
      <c r="H317" t="str" cm="1">
        <f t="array" aca="1" ref="H317" ca="1">INDIRECT("個票41!AD22")</f>
        <v/>
      </c>
      <c r="I317" cm="1">
        <f t="array" aca="1" ref="I317" ca="1">INDIRECT("個票41!AI22")</f>
        <v>0</v>
      </c>
      <c r="K317">
        <v>34</v>
      </c>
      <c r="L317" cm="1">
        <f t="array" aca="1" ref="L317" ca="1">INDIRECT("個票34!H7")</f>
        <v>0</v>
      </c>
      <c r="M317" cm="1">
        <f t="array" aca="1" ref="M317" ca="1">INDIRECT("個票34!T7")</f>
        <v>0</v>
      </c>
      <c r="N317" t="str" cm="1">
        <f t="array" aca="1" ref="N317" ca="1">INDIRECT("個票34!A38")</f>
        <v>合計</v>
      </c>
      <c r="O317" cm="1">
        <f t="array" aca="1" ref="O317" ca="1">INDIRECT("個票34!H38")</f>
        <v>0</v>
      </c>
      <c r="P317" cm="1">
        <f t="array" aca="1" ref="P317" ca="1">INDIRECT("個票34!M38")</f>
        <v>0</v>
      </c>
      <c r="Q317" t="str" cm="1">
        <f t="array" aca="1" ref="Q317" ca="1">INDIRECT("個票34!AD22")</f>
        <v/>
      </c>
      <c r="R317" cm="1">
        <f t="array" aca="1" ref="R317" ca="1">INDIRECT("個票34!AI22")</f>
        <v>0</v>
      </c>
    </row>
    <row r="318" spans="2:18" hidden="1">
      <c r="B318">
        <v>41</v>
      </c>
      <c r="C318" cm="1">
        <f t="array" aca="1" ref="C318" ca="1">INDIRECT("個票41!H7")</f>
        <v>0</v>
      </c>
      <c r="D318" cm="1">
        <f t="array" aca="1" ref="D318" ca="1">INDIRECT("個票41!T7")</f>
        <v>0</v>
      </c>
      <c r="E318" t="str" cm="1">
        <f t="array" aca="1" ref="E318" ca="1">INDIRECT("個票41!A29")</f>
        <v>合計</v>
      </c>
      <c r="F318" cm="1">
        <f t="array" aca="1" ref="F318" ca="1">INDIRECT("個票41!H29")</f>
        <v>0</v>
      </c>
      <c r="G318" cm="1">
        <f t="array" aca="1" ref="G318" ca="1">INDIRECT("個票41!M29")</f>
        <v>0</v>
      </c>
      <c r="H318" t="str" cm="1">
        <f t="array" aca="1" ref="H318" ca="1">INDIRECT("個票41!AD22")</f>
        <v/>
      </c>
      <c r="I318" cm="1">
        <f t="array" aca="1" ref="I318" ca="1">INDIRECT("個票41!AI22")</f>
        <v>0</v>
      </c>
      <c r="K318">
        <v>35</v>
      </c>
      <c r="L318" cm="1">
        <f t="array" aca="1" ref="L318" ca="1">INDIRECT("個票35!H7")</f>
        <v>0</v>
      </c>
      <c r="M318" cm="1">
        <f t="array" aca="1" ref="M318" ca="1">INDIRECT("個票35!T7")</f>
        <v>0</v>
      </c>
      <c r="N318" t="str" cm="1">
        <f t="array" aca="1" ref="N318" ca="1">INDIRECT("個票35!A33")</f>
        <v>(ア)飲料水、食料品等の備蓄物資の購入等経費</v>
      </c>
      <c r="O318" cm="1">
        <f t="array" aca="1" ref="O318" ca="1">INDIRECT("個票35!H33")</f>
        <v>0</v>
      </c>
      <c r="P318" cm="1">
        <f t="array" aca="1" ref="P318" ca="1">INDIRECT("個票35!M33")</f>
        <v>0</v>
      </c>
      <c r="Q318" t="str" cm="1">
        <f t="array" aca="1" ref="Q318" ca="1">INDIRECT("個票35!AD22")</f>
        <v/>
      </c>
      <c r="R318" cm="1">
        <f t="array" aca="1" ref="R318" ca="1">INDIRECT("個票35!AI22")</f>
        <v>0</v>
      </c>
    </row>
    <row r="319" spans="2:18" hidden="1">
      <c r="B319">
        <v>42</v>
      </c>
      <c r="C319" cm="1">
        <f t="array" aca="1" ref="C319" ca="1">INDIRECT("個票42!H7")</f>
        <v>0</v>
      </c>
      <c r="D319" cm="1">
        <f t="array" aca="1" ref="D319" ca="1">INDIRECT("個票42!T7")</f>
        <v>0</v>
      </c>
      <c r="E319" t="str" cm="1">
        <f t="array" aca="1" ref="E319" ca="1">INDIRECT("個票42!A25")</f>
        <v>(ア)燃料費、有料道路通行料等の移動に伴い必要となる経費</v>
      </c>
      <c r="F319" cm="1">
        <f t="array" aca="1" ref="F319" ca="1">INDIRECT("個票42!H25")</f>
        <v>0</v>
      </c>
      <c r="G319" cm="1">
        <f t="array" aca="1" ref="G319" ca="1">INDIRECT("個票42!M25")</f>
        <v>0</v>
      </c>
      <c r="H319" t="str" cm="1">
        <f t="array" aca="1" ref="H319" ca="1">INDIRECT("個票42!AD22")</f>
        <v/>
      </c>
      <c r="I319" cm="1">
        <f t="array" aca="1" ref="I319" ca="1">INDIRECT("個票42!AI22")</f>
        <v>0</v>
      </c>
      <c r="K319">
        <v>35</v>
      </c>
      <c r="L319" cm="1">
        <f t="array" aca="1" ref="L319" ca="1">INDIRECT("個票35!H7")</f>
        <v>0</v>
      </c>
      <c r="M319" cm="1">
        <f t="array" aca="1" ref="M319" ca="1">INDIRECT("個票35!T7")</f>
        <v>0</v>
      </c>
      <c r="N319" t="str" cm="1">
        <f t="array" aca="1" ref="N319" ca="1">INDIRECT("個票35!A34")</f>
        <v>(イ)ポータブル発電機、ポータブル電源・蓄電池等の購入等経費</v>
      </c>
      <c r="O319" cm="1">
        <f t="array" aca="1" ref="O319" ca="1">INDIRECT("個票35!H34")</f>
        <v>0</v>
      </c>
      <c r="P319" cm="1">
        <f t="array" aca="1" ref="P319" ca="1">INDIRECT("個票35!M34")</f>
        <v>0</v>
      </c>
      <c r="Q319" t="str" cm="1">
        <f t="array" aca="1" ref="Q319" ca="1">INDIRECT("個票35!AD22")</f>
        <v/>
      </c>
      <c r="R319" cm="1">
        <f t="array" aca="1" ref="R319" ca="1">INDIRECT("個票35!AI22")</f>
        <v>0</v>
      </c>
    </row>
    <row r="320" spans="2:18" hidden="1">
      <c r="B320">
        <v>42</v>
      </c>
      <c r="C320" cm="1">
        <f t="array" aca="1" ref="C320" ca="1">INDIRECT("個票42!H7")</f>
        <v>0</v>
      </c>
      <c r="D320" cm="1">
        <f t="array" aca="1" ref="D320" ca="1">INDIRECT("個票42!T7")</f>
        <v>0</v>
      </c>
      <c r="E320" t="str" cm="1">
        <f t="array" aca="1" ref="E320" ca="1">INDIRECT("個票42!A26")</f>
        <v>(イ)ネッククーラー（ヒーター）等の猛暑・雪害対策用品の購入等経費</v>
      </c>
      <c r="F320" cm="1">
        <f t="array" aca="1" ref="F320" ca="1">INDIRECT("個票42!H26")</f>
        <v>0</v>
      </c>
      <c r="G320" cm="1">
        <f t="array" aca="1" ref="G320" ca="1">INDIRECT("個票42!M26")</f>
        <v>0</v>
      </c>
      <c r="H320" t="str" cm="1">
        <f t="array" aca="1" ref="H320" ca="1">INDIRECT("個票42!AD22")</f>
        <v/>
      </c>
      <c r="I320" cm="1">
        <f t="array" aca="1" ref="I320" ca="1">INDIRECT("個票42!AI22")</f>
        <v>0</v>
      </c>
      <c r="K320">
        <v>35</v>
      </c>
      <c r="L320" cm="1">
        <f t="array" aca="1" ref="L320" ca="1">INDIRECT("個票35!H7")</f>
        <v>0</v>
      </c>
      <c r="M320" cm="1">
        <f t="array" aca="1" ref="M320" ca="1">INDIRECT("個票35!T7")</f>
        <v>0</v>
      </c>
      <c r="N320" t="str" cm="1">
        <f t="array" aca="1" ref="N320" ca="1">INDIRECT("個票35!A35")</f>
        <v>(ウ)衛生用品、医療用品等の購入等経費</v>
      </c>
      <c r="O320" cm="1">
        <f t="array" aca="1" ref="O320" ca="1">INDIRECT("個票35!H35")</f>
        <v>0</v>
      </c>
      <c r="P320" cm="1">
        <f t="array" aca="1" ref="P320" ca="1">INDIRECT("個票35!M35")</f>
        <v>0</v>
      </c>
      <c r="Q320" t="str" cm="1">
        <f t="array" aca="1" ref="Q320" ca="1">INDIRECT("個票35!AD22")</f>
        <v/>
      </c>
      <c r="R320" cm="1">
        <f t="array" aca="1" ref="R320" ca="1">INDIRECT("個票35!AI22")</f>
        <v>0</v>
      </c>
    </row>
    <row r="321" spans="2:18" hidden="1">
      <c r="B321">
        <v>42</v>
      </c>
      <c r="C321" cm="1">
        <f t="array" aca="1" ref="C321" ca="1">INDIRECT("個票42!H7")</f>
        <v>0</v>
      </c>
      <c r="D321" cm="1">
        <f t="array" aca="1" ref="D321" ca="1">INDIRECT("個票42!T7")</f>
        <v>0</v>
      </c>
      <c r="E321" t="str" cm="1">
        <f t="array" aca="1" ref="E321" ca="1">INDIRECT("個票42!A27")</f>
        <v>(ウ)燃料費等の入居者・利用者の生活環境改善、職員の負担軽減・勤務環境改善に必要となる経費</v>
      </c>
      <c r="F321" cm="1">
        <f t="array" aca="1" ref="F321" ca="1">INDIRECT("個票42!H27")</f>
        <v>0</v>
      </c>
      <c r="G321" cm="1">
        <f t="array" aca="1" ref="G321" ca="1">INDIRECT("個票42!M27")</f>
        <v>0</v>
      </c>
      <c r="H321" t="str" cm="1">
        <f t="array" aca="1" ref="H321" ca="1">INDIRECT("個票42!AD22")</f>
        <v/>
      </c>
      <c r="I321" cm="1">
        <f t="array" aca="1" ref="I321" ca="1">INDIRECT("個票42!AI22")</f>
        <v>0</v>
      </c>
      <c r="K321">
        <v>35</v>
      </c>
      <c r="L321" cm="1">
        <f t="array" aca="1" ref="L321" ca="1">INDIRECT("個票35!H7")</f>
        <v>0</v>
      </c>
      <c r="M321" cm="1">
        <f t="array" aca="1" ref="M321" ca="1">INDIRECT("個票35!T7")</f>
        <v>0</v>
      </c>
      <c r="N321" t="str" cm="1">
        <f t="array" aca="1" ref="N321" ca="1">INDIRECT("個票35!A36")</f>
        <v>(エ)簡易浄水器、冷房機、暖房機、簡易トイレ、清潔保持のための用具等の購入等経費</v>
      </c>
      <c r="O321" cm="1">
        <f t="array" aca="1" ref="O321" ca="1">INDIRECT("個票35!H36")</f>
        <v>0</v>
      </c>
      <c r="P321" cm="1">
        <f t="array" aca="1" ref="P321" ca="1">INDIRECT("個票35!M36")</f>
        <v>0</v>
      </c>
      <c r="Q321" t="str" cm="1">
        <f t="array" aca="1" ref="Q321" ca="1">INDIRECT("個票35!AD22")</f>
        <v/>
      </c>
      <c r="R321" cm="1">
        <f t="array" aca="1" ref="R321" ca="1">INDIRECT("個票35!AI22")</f>
        <v>0</v>
      </c>
    </row>
    <row r="322" spans="2:18" hidden="1">
      <c r="B322">
        <v>42</v>
      </c>
      <c r="C322" cm="1">
        <f t="array" aca="1" ref="C322" ca="1">INDIRECT("個票42!H7")</f>
        <v>0</v>
      </c>
      <c r="D322" cm="1">
        <f t="array" aca="1" ref="D322" ca="1">INDIRECT("個票42!T7")</f>
        <v>0</v>
      </c>
      <c r="E322" t="str" cm="1">
        <f t="array" aca="1" ref="E322" ca="1">INDIRECT("個票42!A28")</f>
        <v>(エ)業務用スポットクーラー（ヒーター）等の居室や浴室等における温度管理、湿度管理に必要な設備・物品等の購入等経費</v>
      </c>
      <c r="F322" cm="1">
        <f t="array" aca="1" ref="F322" ca="1">INDIRECT("個票42!H28")</f>
        <v>0</v>
      </c>
      <c r="G322" cm="1">
        <f t="array" aca="1" ref="G322" ca="1">INDIRECT("個票42!M28")</f>
        <v>0</v>
      </c>
      <c r="H322" t="str" cm="1">
        <f t="array" aca="1" ref="H322" ca="1">INDIRECT("個票42!AD22")</f>
        <v/>
      </c>
      <c r="I322" cm="1">
        <f t="array" aca="1" ref="I322" ca="1">INDIRECT("個票42!AI22")</f>
        <v>0</v>
      </c>
      <c r="K322">
        <v>35</v>
      </c>
      <c r="L322" cm="1">
        <f t="array" aca="1" ref="L322" ca="1">INDIRECT("個票35!H7")</f>
        <v>0</v>
      </c>
      <c r="M322" cm="1">
        <f t="array" aca="1" ref="M322" ca="1">INDIRECT("個票35!T7")</f>
        <v>0</v>
      </c>
      <c r="N322" t="str" cm="1">
        <f t="array" aca="1" ref="N322" ca="1">INDIRECT("個票35!A37")</f>
        <v>(オ)その他災害への備えとして必要と認められる経費</v>
      </c>
      <c r="O322" cm="1">
        <f t="array" aca="1" ref="O322" ca="1">INDIRECT("個票35!H37")</f>
        <v>0</v>
      </c>
      <c r="P322" cm="1">
        <f t="array" aca="1" ref="P322" ca="1">INDIRECT("個票35!M37")</f>
        <v>0</v>
      </c>
      <c r="Q322" t="str" cm="1">
        <f t="array" aca="1" ref="Q322" ca="1">INDIRECT("個票35!AD22")</f>
        <v/>
      </c>
      <c r="R322" cm="1">
        <f t="array" aca="1" ref="R322" ca="1">INDIRECT("個票35!AI22")</f>
        <v>0</v>
      </c>
    </row>
    <row r="323" spans="2:18" hidden="1">
      <c r="B323">
        <v>42</v>
      </c>
      <c r="C323" cm="1">
        <f t="array" aca="1" ref="C323" ca="1">INDIRECT("個票42!H7")</f>
        <v>0</v>
      </c>
      <c r="D323" cm="1">
        <f t="array" aca="1" ref="D323" ca="1">INDIRECT("個票42!T7")</f>
        <v>0</v>
      </c>
      <c r="E323" t="str" cm="1">
        <f t="array" aca="1" ref="E323" ca="1">INDIRECT("個票42!A29")</f>
        <v>合計</v>
      </c>
      <c r="F323" cm="1">
        <f t="array" aca="1" ref="F323" ca="1">INDIRECT("個票42!H29")</f>
        <v>0</v>
      </c>
      <c r="G323" cm="1">
        <f t="array" aca="1" ref="G323" ca="1">INDIRECT("個票42!M29")</f>
        <v>0</v>
      </c>
      <c r="H323" t="str" cm="1">
        <f t="array" aca="1" ref="H323" ca="1">INDIRECT("個票42!AD22")</f>
        <v/>
      </c>
      <c r="I323" cm="1">
        <f t="array" aca="1" ref="I323" ca="1">INDIRECT("個票42!AI22")</f>
        <v>0</v>
      </c>
      <c r="K323">
        <v>35</v>
      </c>
      <c r="L323" cm="1">
        <f t="array" aca="1" ref="L323" ca="1">INDIRECT("個票35!H7")</f>
        <v>0</v>
      </c>
      <c r="M323" cm="1">
        <f t="array" aca="1" ref="M323" ca="1">INDIRECT("個票35!T7")</f>
        <v>0</v>
      </c>
      <c r="N323" t="str" cm="1">
        <f t="array" aca="1" ref="N323" ca="1">INDIRECT("個票35!A38")</f>
        <v>合計</v>
      </c>
      <c r="O323" cm="1">
        <f t="array" aca="1" ref="O323" ca="1">INDIRECT("個票35!H38")</f>
        <v>0</v>
      </c>
      <c r="P323" cm="1">
        <f t="array" aca="1" ref="P323" ca="1">INDIRECT("個票35!M38")</f>
        <v>0</v>
      </c>
      <c r="Q323" t="str" cm="1">
        <f t="array" aca="1" ref="Q323" ca="1">INDIRECT("個票35!AD22")</f>
        <v/>
      </c>
      <c r="R323" cm="1">
        <f t="array" aca="1" ref="R323" ca="1">INDIRECT("個票35!AI22")</f>
        <v>0</v>
      </c>
    </row>
    <row r="324" spans="2:18" hidden="1">
      <c r="B324">
        <v>43</v>
      </c>
      <c r="C324" cm="1">
        <f t="array" aca="1" ref="C324" ca="1">INDIRECT("個票43!H7")</f>
        <v>0</v>
      </c>
      <c r="D324" cm="1">
        <f t="array" aca="1" ref="D324" ca="1">INDIRECT("個票43!T7")</f>
        <v>0</v>
      </c>
      <c r="E324" t="str" cm="1">
        <f t="array" aca="1" ref="E324" ca="1">INDIRECT("個票43!A25")</f>
        <v>(ア)燃料費、有料道路通行料等の移動に伴い必要となる経費</v>
      </c>
      <c r="F324" cm="1">
        <f t="array" aca="1" ref="F324" ca="1">INDIRECT("個票43!H25")</f>
        <v>0</v>
      </c>
      <c r="G324" cm="1">
        <f t="array" aca="1" ref="G324" ca="1">INDIRECT("個票43!M25")</f>
        <v>0</v>
      </c>
      <c r="H324" t="str" cm="1">
        <f t="array" aca="1" ref="H324" ca="1">INDIRECT("個票43!AD22")</f>
        <v/>
      </c>
      <c r="I324" cm="1">
        <f t="array" aca="1" ref="I324" ca="1">INDIRECT("個票43!AI22")</f>
        <v>0</v>
      </c>
      <c r="K324">
        <v>36</v>
      </c>
      <c r="L324" cm="1">
        <f t="array" aca="1" ref="L324" ca="1">INDIRECT("個票36!H7")</f>
        <v>0</v>
      </c>
      <c r="M324" cm="1">
        <f t="array" aca="1" ref="M324" ca="1">INDIRECT("個票36!T7")</f>
        <v>0</v>
      </c>
      <c r="N324" t="str" cm="1">
        <f t="array" aca="1" ref="N324" ca="1">INDIRECT("個票36!A33")</f>
        <v>(ア)飲料水、食料品等の備蓄物資の購入等経費</v>
      </c>
      <c r="O324" cm="1">
        <f t="array" aca="1" ref="O324" ca="1">INDIRECT("個票36!H33")</f>
        <v>0</v>
      </c>
      <c r="P324" cm="1">
        <f t="array" aca="1" ref="P324" ca="1">INDIRECT("個票36!M33")</f>
        <v>0</v>
      </c>
      <c r="Q324" t="str" cm="1">
        <f t="array" aca="1" ref="Q324" ca="1">INDIRECT("個票36!AD22")</f>
        <v/>
      </c>
      <c r="R324" cm="1">
        <f t="array" aca="1" ref="R324" ca="1">INDIRECT("個票36!AI22")</f>
        <v>0</v>
      </c>
    </row>
    <row r="325" spans="2:18" hidden="1">
      <c r="B325">
        <v>43</v>
      </c>
      <c r="C325" cm="1">
        <f t="array" aca="1" ref="C325" ca="1">INDIRECT("個票43!H7")</f>
        <v>0</v>
      </c>
      <c r="D325" cm="1">
        <f t="array" aca="1" ref="D325" ca="1">INDIRECT("個票43!T7")</f>
        <v>0</v>
      </c>
      <c r="E325" t="str" cm="1">
        <f t="array" aca="1" ref="E325" ca="1">INDIRECT("個票43!A26")</f>
        <v>(イ)ネッククーラー（ヒーター）等の猛暑・雪害対策用品の購入等経費</v>
      </c>
      <c r="F325" cm="1">
        <f t="array" aca="1" ref="F325" ca="1">INDIRECT("個票43!H26")</f>
        <v>0</v>
      </c>
      <c r="G325" cm="1">
        <f t="array" aca="1" ref="G325" ca="1">INDIRECT("個票43!M26")</f>
        <v>0</v>
      </c>
      <c r="H325" t="str" cm="1">
        <f t="array" aca="1" ref="H325" ca="1">INDIRECT("個票43!AD22")</f>
        <v/>
      </c>
      <c r="I325" cm="1">
        <f t="array" aca="1" ref="I325" ca="1">INDIRECT("個票43!AI22")</f>
        <v>0</v>
      </c>
      <c r="K325">
        <v>36</v>
      </c>
      <c r="L325" cm="1">
        <f t="array" aca="1" ref="L325" ca="1">INDIRECT("個票36!H7")</f>
        <v>0</v>
      </c>
      <c r="M325" cm="1">
        <f t="array" aca="1" ref="M325" ca="1">INDIRECT("個票36!T7")</f>
        <v>0</v>
      </c>
      <c r="N325" t="str" cm="1">
        <f t="array" aca="1" ref="N325" ca="1">INDIRECT("個票36!A34")</f>
        <v>(イ)ポータブル発電機、ポータブル電源・蓄電池等の購入等経費</v>
      </c>
      <c r="O325" cm="1">
        <f t="array" aca="1" ref="O325" ca="1">INDIRECT("個票36!H34")</f>
        <v>0</v>
      </c>
      <c r="P325" cm="1">
        <f t="array" aca="1" ref="P325" ca="1">INDIRECT("個票36!M34")</f>
        <v>0</v>
      </c>
      <c r="Q325" t="str" cm="1">
        <f t="array" aca="1" ref="Q325" ca="1">INDIRECT("個票36!AD22")</f>
        <v/>
      </c>
      <c r="R325" cm="1">
        <f t="array" aca="1" ref="R325" ca="1">INDIRECT("個票36!AI22")</f>
        <v>0</v>
      </c>
    </row>
    <row r="326" spans="2:18" hidden="1">
      <c r="B326">
        <v>43</v>
      </c>
      <c r="C326" cm="1">
        <f t="array" aca="1" ref="C326" ca="1">INDIRECT("個票43!H7")</f>
        <v>0</v>
      </c>
      <c r="D326" cm="1">
        <f t="array" aca="1" ref="D326" ca="1">INDIRECT("個票43!T7")</f>
        <v>0</v>
      </c>
      <c r="E326" t="str" cm="1">
        <f t="array" aca="1" ref="E326" ca="1">INDIRECT("個票43!A27")</f>
        <v>(ウ)燃料費等の入居者・利用者の生活環境改善、職員の負担軽減・勤務環境改善に必要となる経費</v>
      </c>
      <c r="F326" cm="1">
        <f t="array" aca="1" ref="F326" ca="1">INDIRECT("個票43!H27")</f>
        <v>0</v>
      </c>
      <c r="G326" cm="1">
        <f t="array" aca="1" ref="G326" ca="1">INDIRECT("個票43!M27")</f>
        <v>0</v>
      </c>
      <c r="H326" t="str" cm="1">
        <f t="array" aca="1" ref="H326" ca="1">INDIRECT("個票43!AD22")</f>
        <v/>
      </c>
      <c r="I326" cm="1">
        <f t="array" aca="1" ref="I326" ca="1">INDIRECT("個票43!AI22")</f>
        <v>0</v>
      </c>
      <c r="K326">
        <v>36</v>
      </c>
      <c r="L326" cm="1">
        <f t="array" aca="1" ref="L326" ca="1">INDIRECT("個票36!H7")</f>
        <v>0</v>
      </c>
      <c r="M326" cm="1">
        <f t="array" aca="1" ref="M326" ca="1">INDIRECT("個票36!T7")</f>
        <v>0</v>
      </c>
      <c r="N326" t="str" cm="1">
        <f t="array" aca="1" ref="N326" ca="1">INDIRECT("個票36!A35")</f>
        <v>(ウ)衛生用品、医療用品等の購入等経費</v>
      </c>
      <c r="O326" cm="1">
        <f t="array" aca="1" ref="O326" ca="1">INDIRECT("個票36!H35")</f>
        <v>0</v>
      </c>
      <c r="P326" cm="1">
        <f t="array" aca="1" ref="P326" ca="1">INDIRECT("個票36!M35")</f>
        <v>0</v>
      </c>
      <c r="Q326" t="str" cm="1">
        <f t="array" aca="1" ref="Q326" ca="1">INDIRECT("個票36!AD22")</f>
        <v/>
      </c>
      <c r="R326" cm="1">
        <f t="array" aca="1" ref="R326" ca="1">INDIRECT("個票36!AI22")</f>
        <v>0</v>
      </c>
    </row>
    <row r="327" spans="2:18" hidden="1">
      <c r="B327">
        <v>43</v>
      </c>
      <c r="C327" cm="1">
        <f t="array" aca="1" ref="C327" ca="1">INDIRECT("個票43!H7")</f>
        <v>0</v>
      </c>
      <c r="D327" cm="1">
        <f t="array" aca="1" ref="D327" ca="1">INDIRECT("個票43!T7")</f>
        <v>0</v>
      </c>
      <c r="E327" t="str" cm="1">
        <f t="array" aca="1" ref="E327" ca="1">INDIRECT("個票43!A28")</f>
        <v>(エ)業務用スポットクーラー（ヒーター）等の居室や浴室等における温度管理、湿度管理に必要な設備・物品等の購入等経費</v>
      </c>
      <c r="F327" cm="1">
        <f t="array" aca="1" ref="F327" ca="1">INDIRECT("個票43!H28")</f>
        <v>0</v>
      </c>
      <c r="G327" cm="1">
        <f t="array" aca="1" ref="G327" ca="1">INDIRECT("個票43!M28")</f>
        <v>0</v>
      </c>
      <c r="H327" t="str" cm="1">
        <f t="array" aca="1" ref="H327" ca="1">INDIRECT("個票43!AD22")</f>
        <v/>
      </c>
      <c r="I327" cm="1">
        <f t="array" aca="1" ref="I327" ca="1">INDIRECT("個票43!AI22")</f>
        <v>0</v>
      </c>
      <c r="K327">
        <v>36</v>
      </c>
      <c r="L327" cm="1">
        <f t="array" aca="1" ref="L327" ca="1">INDIRECT("個票36!H7")</f>
        <v>0</v>
      </c>
      <c r="M327" cm="1">
        <f t="array" aca="1" ref="M327" ca="1">INDIRECT("個票36!T7")</f>
        <v>0</v>
      </c>
      <c r="N327" t="str" cm="1">
        <f t="array" aca="1" ref="N327" ca="1">INDIRECT("個票36!A36")</f>
        <v>(エ)簡易浄水器、冷房機、暖房機、簡易トイレ、清潔保持のための用具等の購入等経費</v>
      </c>
      <c r="O327" cm="1">
        <f t="array" aca="1" ref="O327" ca="1">INDIRECT("個票36!H36")</f>
        <v>0</v>
      </c>
      <c r="P327" cm="1">
        <f t="array" aca="1" ref="P327" ca="1">INDIRECT("個票36!M36")</f>
        <v>0</v>
      </c>
      <c r="Q327" t="str" cm="1">
        <f t="array" aca="1" ref="Q327" ca="1">INDIRECT("個票36!AD22")</f>
        <v/>
      </c>
      <c r="R327" cm="1">
        <f t="array" aca="1" ref="R327" ca="1">INDIRECT("個票36!AI22")</f>
        <v>0</v>
      </c>
    </row>
    <row r="328" spans="2:18" hidden="1">
      <c r="B328">
        <v>43</v>
      </c>
      <c r="C328" cm="1">
        <f t="array" aca="1" ref="C328" ca="1">INDIRECT("個票43!H7")</f>
        <v>0</v>
      </c>
      <c r="D328" cm="1">
        <f t="array" aca="1" ref="D328" ca="1">INDIRECT("個票43!T7")</f>
        <v>0</v>
      </c>
      <c r="E328" t="str" cm="1">
        <f t="array" aca="1" ref="E328" ca="1">INDIRECT("個票43!A29")</f>
        <v>合計</v>
      </c>
      <c r="F328" cm="1">
        <f t="array" aca="1" ref="F328" ca="1">INDIRECT("個票43!H29")</f>
        <v>0</v>
      </c>
      <c r="G328" cm="1">
        <f t="array" aca="1" ref="G328" ca="1">INDIRECT("個票43!M29")</f>
        <v>0</v>
      </c>
      <c r="H328" t="str" cm="1">
        <f t="array" aca="1" ref="H328" ca="1">INDIRECT("個票43!AD22")</f>
        <v/>
      </c>
      <c r="I328" cm="1">
        <f t="array" aca="1" ref="I328" ca="1">INDIRECT("個票43!AI22")</f>
        <v>0</v>
      </c>
      <c r="K328">
        <v>36</v>
      </c>
      <c r="L328" cm="1">
        <f t="array" aca="1" ref="L328" ca="1">INDIRECT("個票36!H7")</f>
        <v>0</v>
      </c>
      <c r="M328" cm="1">
        <f t="array" aca="1" ref="M328" ca="1">INDIRECT("個票36!T7")</f>
        <v>0</v>
      </c>
      <c r="N328" t="str" cm="1">
        <f t="array" aca="1" ref="N328" ca="1">INDIRECT("個票36!A37")</f>
        <v>(オ)その他災害への備えとして必要と認められる経費</v>
      </c>
      <c r="O328" cm="1">
        <f t="array" aca="1" ref="O328" ca="1">INDIRECT("個票36!H37")</f>
        <v>0</v>
      </c>
      <c r="P328" cm="1">
        <f t="array" aca="1" ref="P328" ca="1">INDIRECT("個票36!M37")</f>
        <v>0</v>
      </c>
      <c r="Q328" t="str" cm="1">
        <f t="array" aca="1" ref="Q328" ca="1">INDIRECT("個票36!AD22")</f>
        <v/>
      </c>
      <c r="R328" cm="1">
        <f t="array" aca="1" ref="R328" ca="1">INDIRECT("個票36!AI22")</f>
        <v>0</v>
      </c>
    </row>
    <row r="329" spans="2:18" hidden="1">
      <c r="B329">
        <v>44</v>
      </c>
      <c r="C329" cm="1">
        <f t="array" aca="1" ref="C329" ca="1">INDIRECT("個票44!H7")</f>
        <v>0</v>
      </c>
      <c r="D329" cm="1">
        <f t="array" aca="1" ref="D329" ca="1">INDIRECT("個票44!T7")</f>
        <v>0</v>
      </c>
      <c r="E329" t="str" cm="1">
        <f t="array" aca="1" ref="E329" ca="1">INDIRECT("個票44!A25")</f>
        <v>(ア)燃料費、有料道路通行料等の移動に伴い必要となる経費</v>
      </c>
      <c r="F329" cm="1">
        <f t="array" aca="1" ref="F329" ca="1">INDIRECT("個票44!H25")</f>
        <v>0</v>
      </c>
      <c r="G329" cm="1">
        <f t="array" aca="1" ref="G329" ca="1">INDIRECT("個票44!M25")</f>
        <v>0</v>
      </c>
      <c r="H329" t="str" cm="1">
        <f t="array" aca="1" ref="H329" ca="1">INDIRECT("個票44!AD22")</f>
        <v/>
      </c>
      <c r="I329" cm="1">
        <f t="array" aca="1" ref="I329" ca="1">INDIRECT("個票44!AI22")</f>
        <v>0</v>
      </c>
      <c r="K329">
        <v>36</v>
      </c>
      <c r="L329" cm="1">
        <f t="array" aca="1" ref="L329" ca="1">INDIRECT("個票36!H7")</f>
        <v>0</v>
      </c>
      <c r="M329" cm="1">
        <f t="array" aca="1" ref="M329" ca="1">INDIRECT("個票36!T7")</f>
        <v>0</v>
      </c>
      <c r="N329" t="str" cm="1">
        <f t="array" aca="1" ref="N329" ca="1">INDIRECT("個票36!A38")</f>
        <v>合計</v>
      </c>
      <c r="O329" cm="1">
        <f t="array" aca="1" ref="O329" ca="1">INDIRECT("個票36!H38")</f>
        <v>0</v>
      </c>
      <c r="P329" cm="1">
        <f t="array" aca="1" ref="P329" ca="1">INDIRECT("個票36!M38")</f>
        <v>0</v>
      </c>
      <c r="Q329" t="str" cm="1">
        <f t="array" aca="1" ref="Q329" ca="1">INDIRECT("個票36!AD22")</f>
        <v/>
      </c>
      <c r="R329" cm="1">
        <f t="array" aca="1" ref="R329" ca="1">INDIRECT("個票36!AI22")</f>
        <v>0</v>
      </c>
    </row>
    <row r="330" spans="2:18" hidden="1">
      <c r="B330">
        <v>44</v>
      </c>
      <c r="C330" cm="1">
        <f t="array" aca="1" ref="C330" ca="1">INDIRECT("個票44!H7")</f>
        <v>0</v>
      </c>
      <c r="D330" cm="1">
        <f t="array" aca="1" ref="D330" ca="1">INDIRECT("個票44!T7")</f>
        <v>0</v>
      </c>
      <c r="E330" t="str" cm="1">
        <f t="array" aca="1" ref="E330" ca="1">INDIRECT("個票44!A26")</f>
        <v>(イ)ネッククーラー（ヒーター）等の猛暑・雪害対策用品の購入等経費</v>
      </c>
      <c r="F330" cm="1">
        <f t="array" aca="1" ref="F330" ca="1">INDIRECT("個票44!H26")</f>
        <v>0</v>
      </c>
      <c r="G330" cm="1">
        <f t="array" aca="1" ref="G330" ca="1">INDIRECT("個票44!M26")</f>
        <v>0</v>
      </c>
      <c r="H330" t="str" cm="1">
        <f t="array" aca="1" ref="H330" ca="1">INDIRECT("個票44!AD22")</f>
        <v/>
      </c>
      <c r="I330" cm="1">
        <f t="array" aca="1" ref="I330" ca="1">INDIRECT("個票44!AI22")</f>
        <v>0</v>
      </c>
      <c r="K330">
        <v>37</v>
      </c>
      <c r="L330" cm="1">
        <f t="array" aca="1" ref="L330" ca="1">INDIRECT("個票37!H7")</f>
        <v>0</v>
      </c>
      <c r="M330" cm="1">
        <f t="array" aca="1" ref="M330" ca="1">INDIRECT("個票37!T7")</f>
        <v>0</v>
      </c>
      <c r="N330" t="str" cm="1">
        <f t="array" aca="1" ref="N330" ca="1">INDIRECT("個票37!A33")</f>
        <v>(ア)飲料水、食料品等の備蓄物資の購入等経費</v>
      </c>
      <c r="O330" cm="1">
        <f t="array" aca="1" ref="O330" ca="1">INDIRECT("個票37!H33")</f>
        <v>0</v>
      </c>
      <c r="P330" cm="1">
        <f t="array" aca="1" ref="P330" ca="1">INDIRECT("個票37!M33")</f>
        <v>0</v>
      </c>
      <c r="Q330" t="str" cm="1">
        <f t="array" aca="1" ref="Q330" ca="1">INDIRECT("個票37!AD22")</f>
        <v/>
      </c>
      <c r="R330" cm="1">
        <f t="array" aca="1" ref="R330" ca="1">INDIRECT("個票37!AI22")</f>
        <v>0</v>
      </c>
    </row>
    <row r="331" spans="2:18" hidden="1">
      <c r="B331">
        <v>44</v>
      </c>
      <c r="C331" cm="1">
        <f t="array" aca="1" ref="C331" ca="1">INDIRECT("個票44!H7")</f>
        <v>0</v>
      </c>
      <c r="D331" cm="1">
        <f t="array" aca="1" ref="D331" ca="1">INDIRECT("個票44!T7")</f>
        <v>0</v>
      </c>
      <c r="E331" t="str" cm="1">
        <f t="array" aca="1" ref="E331" ca="1">INDIRECT("個票44!A27")</f>
        <v>(ウ)燃料費等の入居者・利用者の生活環境改善、職員の負担軽減・勤務環境改善に必要となる経費</v>
      </c>
      <c r="F331" cm="1">
        <f t="array" aca="1" ref="F331" ca="1">INDIRECT("個票44!H27")</f>
        <v>0</v>
      </c>
      <c r="G331" cm="1">
        <f t="array" aca="1" ref="G331" ca="1">INDIRECT("個票44!M27")</f>
        <v>0</v>
      </c>
      <c r="H331" t="str" cm="1">
        <f t="array" aca="1" ref="H331" ca="1">INDIRECT("個票44!AD22")</f>
        <v/>
      </c>
      <c r="I331" cm="1">
        <f t="array" aca="1" ref="I331" ca="1">INDIRECT("個票44!AI22")</f>
        <v>0</v>
      </c>
      <c r="K331">
        <v>37</v>
      </c>
      <c r="L331" cm="1">
        <f t="array" aca="1" ref="L331" ca="1">INDIRECT("個票37!H7")</f>
        <v>0</v>
      </c>
      <c r="M331" cm="1">
        <f t="array" aca="1" ref="M331" ca="1">INDIRECT("個票37!T7")</f>
        <v>0</v>
      </c>
      <c r="N331" t="str" cm="1">
        <f t="array" aca="1" ref="N331" ca="1">INDIRECT("個票37!A34")</f>
        <v>(イ)ポータブル発電機、ポータブル電源・蓄電池等の購入等経費</v>
      </c>
      <c r="O331" cm="1">
        <f t="array" aca="1" ref="O331" ca="1">INDIRECT("個票37!H34")</f>
        <v>0</v>
      </c>
      <c r="P331" cm="1">
        <f t="array" aca="1" ref="P331" ca="1">INDIRECT("個票37!M34")</f>
        <v>0</v>
      </c>
      <c r="Q331" t="str" cm="1">
        <f t="array" aca="1" ref="Q331" ca="1">INDIRECT("個票37!AD22")</f>
        <v/>
      </c>
      <c r="R331" cm="1">
        <f t="array" aca="1" ref="R331" ca="1">INDIRECT("個票37!AI22")</f>
        <v>0</v>
      </c>
    </row>
    <row r="332" spans="2:18" hidden="1">
      <c r="B332">
        <v>44</v>
      </c>
      <c r="C332" cm="1">
        <f t="array" aca="1" ref="C332" ca="1">INDIRECT("個票44!H7")</f>
        <v>0</v>
      </c>
      <c r="D332" cm="1">
        <f t="array" aca="1" ref="D332" ca="1">INDIRECT("個票44!T7")</f>
        <v>0</v>
      </c>
      <c r="E332" t="str" cm="1">
        <f t="array" aca="1" ref="E332" ca="1">INDIRECT("個票44!A28")</f>
        <v>(エ)業務用スポットクーラー（ヒーター）等の居室や浴室等における温度管理、湿度管理に必要な設備・物品等の購入等経費</v>
      </c>
      <c r="F332" cm="1">
        <f t="array" aca="1" ref="F332" ca="1">INDIRECT("個票44!H28")</f>
        <v>0</v>
      </c>
      <c r="G332" cm="1">
        <f t="array" aca="1" ref="G332" ca="1">INDIRECT("個票44!M28")</f>
        <v>0</v>
      </c>
      <c r="H332" t="str" cm="1">
        <f t="array" aca="1" ref="H332" ca="1">INDIRECT("個票44!AD22")</f>
        <v/>
      </c>
      <c r="I332" cm="1">
        <f t="array" aca="1" ref="I332" ca="1">INDIRECT("個票44!AI22")</f>
        <v>0</v>
      </c>
      <c r="K332">
        <v>37</v>
      </c>
      <c r="L332" cm="1">
        <f t="array" aca="1" ref="L332" ca="1">INDIRECT("個票37!H7")</f>
        <v>0</v>
      </c>
      <c r="M332" cm="1">
        <f t="array" aca="1" ref="M332" ca="1">INDIRECT("個票37!T7")</f>
        <v>0</v>
      </c>
      <c r="N332" t="str" cm="1">
        <f t="array" aca="1" ref="N332" ca="1">INDIRECT("個票37!A35")</f>
        <v>(ウ)衛生用品、医療用品等の購入等経費</v>
      </c>
      <c r="O332" cm="1">
        <f t="array" aca="1" ref="O332" ca="1">INDIRECT("個票37!H35")</f>
        <v>0</v>
      </c>
      <c r="P332" cm="1">
        <f t="array" aca="1" ref="P332" ca="1">INDIRECT("個票37!M35")</f>
        <v>0</v>
      </c>
      <c r="Q332" t="str" cm="1">
        <f t="array" aca="1" ref="Q332" ca="1">INDIRECT("個票37!AD22")</f>
        <v/>
      </c>
      <c r="R332" cm="1">
        <f t="array" aca="1" ref="R332" ca="1">INDIRECT("個票37!AI22")</f>
        <v>0</v>
      </c>
    </row>
    <row r="333" spans="2:18" hidden="1">
      <c r="B333">
        <v>44</v>
      </c>
      <c r="C333" cm="1">
        <f t="array" aca="1" ref="C333" ca="1">INDIRECT("個票44!H7")</f>
        <v>0</v>
      </c>
      <c r="D333" cm="1">
        <f t="array" aca="1" ref="D333" ca="1">INDIRECT("個票44!T7")</f>
        <v>0</v>
      </c>
      <c r="E333" t="str" cm="1">
        <f t="array" aca="1" ref="E333" ca="1">INDIRECT("個票44!A29")</f>
        <v>合計</v>
      </c>
      <c r="F333" cm="1">
        <f t="array" aca="1" ref="F333" ca="1">INDIRECT("個票44!H29")</f>
        <v>0</v>
      </c>
      <c r="G333" cm="1">
        <f t="array" aca="1" ref="G333" ca="1">INDIRECT("個票44!M29")</f>
        <v>0</v>
      </c>
      <c r="H333" t="str" cm="1">
        <f t="array" aca="1" ref="H333" ca="1">INDIRECT("個票44!AD22")</f>
        <v/>
      </c>
      <c r="I333" cm="1">
        <f t="array" aca="1" ref="I333" ca="1">INDIRECT("個票44!AI22")</f>
        <v>0</v>
      </c>
      <c r="K333">
        <v>37</v>
      </c>
      <c r="L333" cm="1">
        <f t="array" aca="1" ref="L333" ca="1">INDIRECT("個票37!H7")</f>
        <v>0</v>
      </c>
      <c r="M333" cm="1">
        <f t="array" aca="1" ref="M333" ca="1">INDIRECT("個票37!T7")</f>
        <v>0</v>
      </c>
      <c r="N333" t="str" cm="1">
        <f t="array" aca="1" ref="N333" ca="1">INDIRECT("個票37!A36")</f>
        <v>(エ)簡易浄水器、冷房機、暖房機、簡易トイレ、清潔保持のための用具等の購入等経費</v>
      </c>
      <c r="O333" cm="1">
        <f t="array" aca="1" ref="O333" ca="1">INDIRECT("個票37!H36")</f>
        <v>0</v>
      </c>
      <c r="P333" cm="1">
        <f t="array" aca="1" ref="P333" ca="1">INDIRECT("個票37!M36")</f>
        <v>0</v>
      </c>
      <c r="Q333" t="str" cm="1">
        <f t="array" aca="1" ref="Q333" ca="1">INDIRECT("個票37!AD22")</f>
        <v/>
      </c>
      <c r="R333" cm="1">
        <f t="array" aca="1" ref="R333" ca="1">INDIRECT("個票37!AI22")</f>
        <v>0</v>
      </c>
    </row>
    <row r="334" spans="2:18" hidden="1">
      <c r="B334">
        <v>45</v>
      </c>
      <c r="C334" cm="1">
        <f t="array" aca="1" ref="C334" ca="1">INDIRECT("個票45!H7")</f>
        <v>0</v>
      </c>
      <c r="D334" cm="1">
        <f t="array" aca="1" ref="D334" ca="1">INDIRECT("個票45!T7")</f>
        <v>0</v>
      </c>
      <c r="E334" t="str" cm="1">
        <f t="array" aca="1" ref="E334" ca="1">INDIRECT("個票45!A25")</f>
        <v>(ア)燃料費、有料道路通行料等の移動に伴い必要となる経費</v>
      </c>
      <c r="F334" cm="1">
        <f t="array" aca="1" ref="F334" ca="1">INDIRECT("個票45!H25")</f>
        <v>0</v>
      </c>
      <c r="G334" cm="1">
        <f t="array" aca="1" ref="G334" ca="1">INDIRECT("個票45!M25")</f>
        <v>0</v>
      </c>
      <c r="H334" t="str" cm="1">
        <f t="array" aca="1" ref="H334" ca="1">INDIRECT("個票45!AD22")</f>
        <v/>
      </c>
      <c r="I334" cm="1">
        <f t="array" aca="1" ref="I334" ca="1">INDIRECT("個票45!AI22")</f>
        <v>0</v>
      </c>
      <c r="K334">
        <v>37</v>
      </c>
      <c r="L334" cm="1">
        <f t="array" aca="1" ref="L334" ca="1">INDIRECT("個票37!H7")</f>
        <v>0</v>
      </c>
      <c r="M334" cm="1">
        <f t="array" aca="1" ref="M334" ca="1">INDIRECT("個票37!T7")</f>
        <v>0</v>
      </c>
      <c r="N334" t="str" cm="1">
        <f t="array" aca="1" ref="N334" ca="1">INDIRECT("個票37!A37")</f>
        <v>(オ)その他災害への備えとして必要と認められる経費</v>
      </c>
      <c r="O334" cm="1">
        <f t="array" aca="1" ref="O334" ca="1">INDIRECT("個票37!H37")</f>
        <v>0</v>
      </c>
      <c r="P334" cm="1">
        <f t="array" aca="1" ref="P334" ca="1">INDIRECT("個票37!M37")</f>
        <v>0</v>
      </c>
      <c r="Q334" t="str" cm="1">
        <f t="array" aca="1" ref="Q334" ca="1">INDIRECT("個票37!AD22")</f>
        <v/>
      </c>
      <c r="R334" cm="1">
        <f t="array" aca="1" ref="R334" ca="1">INDIRECT("個票37!AI22")</f>
        <v>0</v>
      </c>
    </row>
    <row r="335" spans="2:18" hidden="1">
      <c r="B335">
        <v>45</v>
      </c>
      <c r="C335" cm="1">
        <f t="array" aca="1" ref="C335" ca="1">INDIRECT("個票45!H7")</f>
        <v>0</v>
      </c>
      <c r="D335" cm="1">
        <f t="array" aca="1" ref="D335" ca="1">INDIRECT("個票45!T7")</f>
        <v>0</v>
      </c>
      <c r="E335" t="str" cm="1">
        <f t="array" aca="1" ref="E335" ca="1">INDIRECT("個票45!A26")</f>
        <v>(イ)ネッククーラー（ヒーター）等の猛暑・雪害対策用品の購入等経費</v>
      </c>
      <c r="F335" cm="1">
        <f t="array" aca="1" ref="F335" ca="1">INDIRECT("個票45!H26")</f>
        <v>0</v>
      </c>
      <c r="G335" cm="1">
        <f t="array" aca="1" ref="G335" ca="1">INDIRECT("個票45!M26")</f>
        <v>0</v>
      </c>
      <c r="H335" t="str" cm="1">
        <f t="array" aca="1" ref="H335" ca="1">INDIRECT("個票45!AD22")</f>
        <v/>
      </c>
      <c r="I335" cm="1">
        <f t="array" aca="1" ref="I335" ca="1">INDIRECT("個票45!AI22")</f>
        <v>0</v>
      </c>
      <c r="K335">
        <v>37</v>
      </c>
      <c r="L335" cm="1">
        <f t="array" aca="1" ref="L335" ca="1">INDIRECT("個票37!H7")</f>
        <v>0</v>
      </c>
      <c r="M335" cm="1">
        <f t="array" aca="1" ref="M335" ca="1">INDIRECT("個票37!T7")</f>
        <v>0</v>
      </c>
      <c r="N335" t="str" cm="1">
        <f t="array" aca="1" ref="N335" ca="1">INDIRECT("個票37!A38")</f>
        <v>合計</v>
      </c>
      <c r="O335" cm="1">
        <f t="array" aca="1" ref="O335" ca="1">INDIRECT("個票37!H38")</f>
        <v>0</v>
      </c>
      <c r="P335" cm="1">
        <f t="array" aca="1" ref="P335" ca="1">INDIRECT("個票37!M38")</f>
        <v>0</v>
      </c>
      <c r="Q335" t="str" cm="1">
        <f t="array" aca="1" ref="Q335" ca="1">INDIRECT("個票37!AD22")</f>
        <v/>
      </c>
      <c r="R335" cm="1">
        <f t="array" aca="1" ref="R335" ca="1">INDIRECT("個票37!AI22")</f>
        <v>0</v>
      </c>
    </row>
    <row r="336" spans="2:18" hidden="1">
      <c r="B336">
        <v>45</v>
      </c>
      <c r="C336" cm="1">
        <f t="array" aca="1" ref="C336" ca="1">INDIRECT("個票45!H7")</f>
        <v>0</v>
      </c>
      <c r="D336" cm="1">
        <f t="array" aca="1" ref="D336" ca="1">INDIRECT("個票45!T7")</f>
        <v>0</v>
      </c>
      <c r="E336" t="str" cm="1">
        <f t="array" aca="1" ref="E336" ca="1">INDIRECT("個票45!A27")</f>
        <v>(ウ)燃料費等の入居者・利用者の生活環境改善、職員の負担軽減・勤務環境改善に必要となる経費</v>
      </c>
      <c r="F336" cm="1">
        <f t="array" aca="1" ref="F336" ca="1">INDIRECT("個票45!H27")</f>
        <v>0</v>
      </c>
      <c r="G336" cm="1">
        <f t="array" aca="1" ref="G336" ca="1">INDIRECT("個票45!M27")</f>
        <v>0</v>
      </c>
      <c r="H336" t="str" cm="1">
        <f t="array" aca="1" ref="H336" ca="1">INDIRECT("個票45!AD22")</f>
        <v/>
      </c>
      <c r="I336" cm="1">
        <f t="array" aca="1" ref="I336" ca="1">INDIRECT("個票45!AI22")</f>
        <v>0</v>
      </c>
      <c r="K336">
        <v>38</v>
      </c>
      <c r="L336" cm="1">
        <f t="array" aca="1" ref="L336" ca="1">INDIRECT("個票38!H7")</f>
        <v>0</v>
      </c>
      <c r="M336" cm="1">
        <f t="array" aca="1" ref="M336" ca="1">INDIRECT("個票38!T7")</f>
        <v>0</v>
      </c>
      <c r="N336" t="str" cm="1">
        <f t="array" aca="1" ref="N336" ca="1">INDIRECT("個票38!A33")</f>
        <v>(ア)飲料水、食料品等の備蓄物資の購入等経費</v>
      </c>
      <c r="O336" cm="1">
        <f t="array" aca="1" ref="O336" ca="1">INDIRECT("個票38!H33")</f>
        <v>0</v>
      </c>
      <c r="P336" cm="1">
        <f t="array" aca="1" ref="P336" ca="1">INDIRECT("個票38!M33")</f>
        <v>0</v>
      </c>
      <c r="Q336" t="str" cm="1">
        <f t="array" aca="1" ref="Q336" ca="1">INDIRECT("個票38!AD22")</f>
        <v/>
      </c>
      <c r="R336" cm="1">
        <f t="array" aca="1" ref="R336" ca="1">INDIRECT("個票38!AI22")</f>
        <v>0</v>
      </c>
    </row>
    <row r="337" spans="2:18" hidden="1">
      <c r="B337">
        <v>45</v>
      </c>
      <c r="C337" cm="1">
        <f t="array" aca="1" ref="C337" ca="1">INDIRECT("個票45!H7")</f>
        <v>0</v>
      </c>
      <c r="D337" cm="1">
        <f t="array" aca="1" ref="D337" ca="1">INDIRECT("個票45!T7")</f>
        <v>0</v>
      </c>
      <c r="E337" t="str" cm="1">
        <f t="array" aca="1" ref="E337" ca="1">INDIRECT("個票45!A28")</f>
        <v>(エ)業務用スポットクーラー（ヒーター）等の居室や浴室等における温度管理、湿度管理に必要な設備・物品等の購入等経費</v>
      </c>
      <c r="F337" cm="1">
        <f t="array" aca="1" ref="F337" ca="1">INDIRECT("個票45!H28")</f>
        <v>0</v>
      </c>
      <c r="G337" cm="1">
        <f t="array" aca="1" ref="G337" ca="1">INDIRECT("個票45!M28")</f>
        <v>0</v>
      </c>
      <c r="H337" t="str" cm="1">
        <f t="array" aca="1" ref="H337" ca="1">INDIRECT("個票45!AD22")</f>
        <v/>
      </c>
      <c r="I337" cm="1">
        <f t="array" aca="1" ref="I337" ca="1">INDIRECT("個票45!AI22")</f>
        <v>0</v>
      </c>
      <c r="K337">
        <v>38</v>
      </c>
      <c r="L337" cm="1">
        <f t="array" aca="1" ref="L337" ca="1">INDIRECT("個票38!H7")</f>
        <v>0</v>
      </c>
      <c r="M337" cm="1">
        <f t="array" aca="1" ref="M337" ca="1">INDIRECT("個票38!T7")</f>
        <v>0</v>
      </c>
      <c r="N337" t="str" cm="1">
        <f t="array" aca="1" ref="N337" ca="1">INDIRECT("個票38!A34")</f>
        <v>(イ)ポータブル発電機、ポータブル電源・蓄電池等の購入等経費</v>
      </c>
      <c r="O337" cm="1">
        <f t="array" aca="1" ref="O337" ca="1">INDIRECT("個票38!H34")</f>
        <v>0</v>
      </c>
      <c r="P337" cm="1">
        <f t="array" aca="1" ref="P337" ca="1">INDIRECT("個票38!M34")</f>
        <v>0</v>
      </c>
      <c r="Q337" t="str" cm="1">
        <f t="array" aca="1" ref="Q337" ca="1">INDIRECT("個票38!AD22")</f>
        <v/>
      </c>
      <c r="R337" cm="1">
        <f t="array" aca="1" ref="R337" ca="1">INDIRECT("個票38!AI22")</f>
        <v>0</v>
      </c>
    </row>
    <row r="338" spans="2:18" hidden="1">
      <c r="B338">
        <v>45</v>
      </c>
      <c r="C338" cm="1">
        <f t="array" aca="1" ref="C338" ca="1">INDIRECT("個票45!H7")</f>
        <v>0</v>
      </c>
      <c r="D338" cm="1">
        <f t="array" aca="1" ref="D338" ca="1">INDIRECT("個票45!T7")</f>
        <v>0</v>
      </c>
      <c r="E338" t="str" cm="1">
        <f t="array" aca="1" ref="E338" ca="1">INDIRECT("個票45!A29")</f>
        <v>合計</v>
      </c>
      <c r="F338" cm="1">
        <f t="array" aca="1" ref="F338" ca="1">INDIRECT("個票45!H29")</f>
        <v>0</v>
      </c>
      <c r="G338" cm="1">
        <f t="array" aca="1" ref="G338" ca="1">INDIRECT("個票45!M29")</f>
        <v>0</v>
      </c>
      <c r="H338" t="str" cm="1">
        <f t="array" aca="1" ref="H338" ca="1">INDIRECT("個票45!AD22")</f>
        <v/>
      </c>
      <c r="I338" cm="1">
        <f t="array" aca="1" ref="I338" ca="1">INDIRECT("個票45!AI22")</f>
        <v>0</v>
      </c>
      <c r="K338">
        <v>38</v>
      </c>
      <c r="L338" cm="1">
        <f t="array" aca="1" ref="L338" ca="1">INDIRECT("個票38!H7")</f>
        <v>0</v>
      </c>
      <c r="M338" cm="1">
        <f t="array" aca="1" ref="M338" ca="1">INDIRECT("個票38!T7")</f>
        <v>0</v>
      </c>
      <c r="N338" t="str" cm="1">
        <f t="array" aca="1" ref="N338" ca="1">INDIRECT("個票38!A35")</f>
        <v>(ウ)衛生用品、医療用品等の購入等経費</v>
      </c>
      <c r="O338" cm="1">
        <f t="array" aca="1" ref="O338" ca="1">INDIRECT("個票38!H35")</f>
        <v>0</v>
      </c>
      <c r="P338" cm="1">
        <f t="array" aca="1" ref="P338" ca="1">INDIRECT("個票38!M35")</f>
        <v>0</v>
      </c>
      <c r="Q338" t="str" cm="1">
        <f t="array" aca="1" ref="Q338" ca="1">INDIRECT("個票38!AD22")</f>
        <v/>
      </c>
      <c r="R338" cm="1">
        <f t="array" aca="1" ref="R338" ca="1">INDIRECT("個票38!AI22")</f>
        <v>0</v>
      </c>
    </row>
    <row r="339" spans="2:18" hidden="1">
      <c r="B339">
        <v>46</v>
      </c>
      <c r="C339" cm="1">
        <f t="array" aca="1" ref="C339" ca="1">INDIRECT("個票46!H7")</f>
        <v>0</v>
      </c>
      <c r="D339" cm="1">
        <f t="array" aca="1" ref="D339" ca="1">INDIRECT("個票46!T7")</f>
        <v>0</v>
      </c>
      <c r="E339" t="str" cm="1">
        <f t="array" aca="1" ref="E339" ca="1">INDIRECT("個票46!A25")</f>
        <v>(ア)燃料費、有料道路通行料等の移動に伴い必要となる経費</v>
      </c>
      <c r="F339" cm="1">
        <f t="array" aca="1" ref="F339" ca="1">INDIRECT("個票46!H25")</f>
        <v>0</v>
      </c>
      <c r="G339" cm="1">
        <f t="array" aca="1" ref="G339" ca="1">INDIRECT("個票46!M25")</f>
        <v>0</v>
      </c>
      <c r="H339" t="str" cm="1">
        <f t="array" aca="1" ref="H339" ca="1">INDIRECT("個票46!AD22")</f>
        <v/>
      </c>
      <c r="I339" cm="1">
        <f t="array" aca="1" ref="I339" ca="1">INDIRECT("個票46!AI22")</f>
        <v>0</v>
      </c>
      <c r="K339">
        <v>38</v>
      </c>
      <c r="L339" cm="1">
        <f t="array" aca="1" ref="L339" ca="1">INDIRECT("個票38!H7")</f>
        <v>0</v>
      </c>
      <c r="M339" cm="1">
        <f t="array" aca="1" ref="M339" ca="1">INDIRECT("個票38!T7")</f>
        <v>0</v>
      </c>
      <c r="N339" t="str" cm="1">
        <f t="array" aca="1" ref="N339" ca="1">INDIRECT("個票38!A36")</f>
        <v>(エ)簡易浄水器、冷房機、暖房機、簡易トイレ、清潔保持のための用具等の購入等経費</v>
      </c>
      <c r="O339" cm="1">
        <f t="array" aca="1" ref="O339" ca="1">INDIRECT("個票38!H36")</f>
        <v>0</v>
      </c>
      <c r="P339" cm="1">
        <f t="array" aca="1" ref="P339" ca="1">INDIRECT("個票38!M36")</f>
        <v>0</v>
      </c>
      <c r="Q339" t="str" cm="1">
        <f t="array" aca="1" ref="Q339" ca="1">INDIRECT("個票38!AD22")</f>
        <v/>
      </c>
      <c r="R339" cm="1">
        <f t="array" aca="1" ref="R339" ca="1">INDIRECT("個票38!AI22")</f>
        <v>0</v>
      </c>
    </row>
    <row r="340" spans="2:18" hidden="1">
      <c r="B340">
        <v>46</v>
      </c>
      <c r="C340" cm="1">
        <f t="array" aca="1" ref="C340" ca="1">INDIRECT("個票46!H7")</f>
        <v>0</v>
      </c>
      <c r="D340" cm="1">
        <f t="array" aca="1" ref="D340" ca="1">INDIRECT("個票46!T7")</f>
        <v>0</v>
      </c>
      <c r="E340" t="str" cm="1">
        <f t="array" aca="1" ref="E340" ca="1">INDIRECT("個票46!A26")</f>
        <v>(イ)ネッククーラー（ヒーター）等の猛暑・雪害対策用品の購入等経費</v>
      </c>
      <c r="F340" cm="1">
        <f t="array" aca="1" ref="F340" ca="1">INDIRECT("個票46!H26")</f>
        <v>0</v>
      </c>
      <c r="G340" cm="1">
        <f t="array" aca="1" ref="G340" ca="1">INDIRECT("個票46!M26")</f>
        <v>0</v>
      </c>
      <c r="H340" t="str" cm="1">
        <f t="array" aca="1" ref="H340" ca="1">INDIRECT("個票46!AD22")</f>
        <v/>
      </c>
      <c r="I340" cm="1">
        <f t="array" aca="1" ref="I340" ca="1">INDIRECT("個票46!AI22")</f>
        <v>0</v>
      </c>
      <c r="K340">
        <v>38</v>
      </c>
      <c r="L340" cm="1">
        <f t="array" aca="1" ref="L340" ca="1">INDIRECT("個票38!H7")</f>
        <v>0</v>
      </c>
      <c r="M340" cm="1">
        <f t="array" aca="1" ref="M340" ca="1">INDIRECT("個票38!T7")</f>
        <v>0</v>
      </c>
      <c r="N340" t="str" cm="1">
        <f t="array" aca="1" ref="N340" ca="1">INDIRECT("個票38!A37")</f>
        <v>(オ)その他災害への備えとして必要と認められる経費</v>
      </c>
      <c r="O340" cm="1">
        <f t="array" aca="1" ref="O340" ca="1">INDIRECT("個票38!H37")</f>
        <v>0</v>
      </c>
      <c r="P340" cm="1">
        <f t="array" aca="1" ref="P340" ca="1">INDIRECT("個票38!M37")</f>
        <v>0</v>
      </c>
      <c r="Q340" t="str" cm="1">
        <f t="array" aca="1" ref="Q340" ca="1">INDIRECT("個票38!AD22")</f>
        <v/>
      </c>
      <c r="R340" cm="1">
        <f t="array" aca="1" ref="R340" ca="1">INDIRECT("個票38!AI22")</f>
        <v>0</v>
      </c>
    </row>
    <row r="341" spans="2:18" hidden="1">
      <c r="B341">
        <v>46</v>
      </c>
      <c r="C341" cm="1">
        <f t="array" aca="1" ref="C341" ca="1">INDIRECT("個票46!H7")</f>
        <v>0</v>
      </c>
      <c r="D341" cm="1">
        <f t="array" aca="1" ref="D341" ca="1">INDIRECT("個票46!T7")</f>
        <v>0</v>
      </c>
      <c r="E341" t="str" cm="1">
        <f t="array" aca="1" ref="E341" ca="1">INDIRECT("個票46!A27")</f>
        <v>(ウ)燃料費等の入居者・利用者の生活環境改善、職員の負担軽減・勤務環境改善に必要となる経費</v>
      </c>
      <c r="F341" cm="1">
        <f t="array" aca="1" ref="F341" ca="1">INDIRECT("個票46!H27")</f>
        <v>0</v>
      </c>
      <c r="G341" cm="1">
        <f t="array" aca="1" ref="G341" ca="1">INDIRECT("個票46!M27")</f>
        <v>0</v>
      </c>
      <c r="H341" t="str" cm="1">
        <f t="array" aca="1" ref="H341" ca="1">INDIRECT("個票46!AD22")</f>
        <v/>
      </c>
      <c r="I341" cm="1">
        <f t="array" aca="1" ref="I341" ca="1">INDIRECT("個票46!AI22")</f>
        <v>0</v>
      </c>
      <c r="K341">
        <v>38</v>
      </c>
      <c r="L341" cm="1">
        <f t="array" aca="1" ref="L341" ca="1">INDIRECT("個票38!H7")</f>
        <v>0</v>
      </c>
      <c r="M341" cm="1">
        <f t="array" aca="1" ref="M341" ca="1">INDIRECT("個票38!T7")</f>
        <v>0</v>
      </c>
      <c r="N341" t="str" cm="1">
        <f t="array" aca="1" ref="N341" ca="1">INDIRECT("個票38!A38")</f>
        <v>合計</v>
      </c>
      <c r="O341" cm="1">
        <f t="array" aca="1" ref="O341" ca="1">INDIRECT("個票38!H38")</f>
        <v>0</v>
      </c>
      <c r="P341" cm="1">
        <f t="array" aca="1" ref="P341" ca="1">INDIRECT("個票38!M38")</f>
        <v>0</v>
      </c>
      <c r="Q341" t="str" cm="1">
        <f t="array" aca="1" ref="Q341" ca="1">INDIRECT("個票38!AD22")</f>
        <v/>
      </c>
      <c r="R341" cm="1">
        <f t="array" aca="1" ref="R341" ca="1">INDIRECT("個票38!AI22")</f>
        <v>0</v>
      </c>
    </row>
    <row r="342" spans="2:18" hidden="1">
      <c r="B342">
        <v>46</v>
      </c>
      <c r="C342" cm="1">
        <f t="array" aca="1" ref="C342" ca="1">INDIRECT("個票46!H7")</f>
        <v>0</v>
      </c>
      <c r="D342" cm="1">
        <f t="array" aca="1" ref="D342" ca="1">INDIRECT("個票46!T7")</f>
        <v>0</v>
      </c>
      <c r="E342" t="str" cm="1">
        <f t="array" aca="1" ref="E342" ca="1">INDIRECT("個票46!A28")</f>
        <v>(エ)業務用スポットクーラー（ヒーター）等の居室や浴室等における温度管理、湿度管理に必要な設備・物品等の購入等経費</v>
      </c>
      <c r="F342" cm="1">
        <f t="array" aca="1" ref="F342" ca="1">INDIRECT("個票46!H28")</f>
        <v>0</v>
      </c>
      <c r="G342" cm="1">
        <f t="array" aca="1" ref="G342" ca="1">INDIRECT("個票46!M28")</f>
        <v>0</v>
      </c>
      <c r="H342" t="str" cm="1">
        <f t="array" aca="1" ref="H342" ca="1">INDIRECT("個票46!AD22")</f>
        <v/>
      </c>
      <c r="I342" cm="1">
        <f t="array" aca="1" ref="I342" ca="1">INDIRECT("個票46!AI22")</f>
        <v>0</v>
      </c>
      <c r="K342">
        <v>39</v>
      </c>
      <c r="L342" cm="1">
        <f t="array" aca="1" ref="L342" ca="1">INDIRECT("個票39!H7")</f>
        <v>0</v>
      </c>
      <c r="M342" cm="1">
        <f t="array" aca="1" ref="M342" ca="1">INDIRECT("個票39!T7")</f>
        <v>0</v>
      </c>
      <c r="N342" t="str" cm="1">
        <f t="array" aca="1" ref="N342" ca="1">INDIRECT("個票39!A33")</f>
        <v>(ア)飲料水、食料品等の備蓄物資の購入等経費</v>
      </c>
      <c r="O342" cm="1">
        <f t="array" aca="1" ref="O342" ca="1">INDIRECT("個票39!H33")</f>
        <v>0</v>
      </c>
      <c r="P342" cm="1">
        <f t="array" aca="1" ref="P342" ca="1">INDIRECT("個票39!M33")</f>
        <v>0</v>
      </c>
      <c r="Q342" t="str" cm="1">
        <f t="array" aca="1" ref="Q342" ca="1">INDIRECT("個票39!AD22")</f>
        <v/>
      </c>
      <c r="R342" cm="1">
        <f t="array" aca="1" ref="R342" ca="1">INDIRECT("個票39!AI22")</f>
        <v>0</v>
      </c>
    </row>
    <row r="343" spans="2:18" hidden="1">
      <c r="B343">
        <v>46</v>
      </c>
      <c r="C343" cm="1">
        <f t="array" aca="1" ref="C343" ca="1">INDIRECT("個票46!H7")</f>
        <v>0</v>
      </c>
      <c r="D343" cm="1">
        <f t="array" aca="1" ref="D343" ca="1">INDIRECT("個票46!T7")</f>
        <v>0</v>
      </c>
      <c r="E343" t="str" cm="1">
        <f t="array" aca="1" ref="E343" ca="1">INDIRECT("個票46!A29")</f>
        <v>合計</v>
      </c>
      <c r="F343" cm="1">
        <f t="array" aca="1" ref="F343" ca="1">INDIRECT("個票46!H29")</f>
        <v>0</v>
      </c>
      <c r="G343" cm="1">
        <f t="array" aca="1" ref="G343" ca="1">INDIRECT("個票46!M29")</f>
        <v>0</v>
      </c>
      <c r="H343" t="str" cm="1">
        <f t="array" aca="1" ref="H343" ca="1">INDIRECT("個票46!AD22")</f>
        <v/>
      </c>
      <c r="I343" cm="1">
        <f t="array" aca="1" ref="I343" ca="1">INDIRECT("個票46!AI22")</f>
        <v>0</v>
      </c>
      <c r="K343">
        <v>39</v>
      </c>
      <c r="L343" cm="1">
        <f t="array" aca="1" ref="L343" ca="1">INDIRECT("個票39!H7")</f>
        <v>0</v>
      </c>
      <c r="M343" cm="1">
        <f t="array" aca="1" ref="M343" ca="1">INDIRECT("個票39!T7")</f>
        <v>0</v>
      </c>
      <c r="N343" t="str" cm="1">
        <f t="array" aca="1" ref="N343" ca="1">INDIRECT("個票39!A34")</f>
        <v>(イ)ポータブル発電機、ポータブル電源・蓄電池等の購入等経費</v>
      </c>
      <c r="O343" cm="1">
        <f t="array" aca="1" ref="O343" ca="1">INDIRECT("個票39!H34")</f>
        <v>0</v>
      </c>
      <c r="P343" cm="1">
        <f t="array" aca="1" ref="P343" ca="1">INDIRECT("個票39!M34")</f>
        <v>0</v>
      </c>
      <c r="Q343" t="str" cm="1">
        <f t="array" aca="1" ref="Q343" ca="1">INDIRECT("個票39!AD22")</f>
        <v/>
      </c>
      <c r="R343" cm="1">
        <f t="array" aca="1" ref="R343" ca="1">INDIRECT("個票39!AI22")</f>
        <v>0</v>
      </c>
    </row>
    <row r="344" spans="2:18" hidden="1">
      <c r="B344">
        <v>47</v>
      </c>
      <c r="C344" cm="1">
        <f t="array" aca="1" ref="C344" ca="1">INDIRECT("個票47!H7")</f>
        <v>0</v>
      </c>
      <c r="D344" cm="1">
        <f t="array" aca="1" ref="D344" ca="1">INDIRECT("個票47!T7")</f>
        <v>0</v>
      </c>
      <c r="E344" t="str" cm="1">
        <f t="array" aca="1" ref="E344" ca="1">INDIRECT("個票47!A25")</f>
        <v>(ア)燃料費、有料道路通行料等の移動に伴い必要となる経費</v>
      </c>
      <c r="F344" cm="1">
        <f t="array" aca="1" ref="F344" ca="1">INDIRECT("個票47!H25")</f>
        <v>0</v>
      </c>
      <c r="G344" cm="1">
        <f t="array" aca="1" ref="G344" ca="1">INDIRECT("個票47!M25")</f>
        <v>0</v>
      </c>
      <c r="H344" t="str" cm="1">
        <f t="array" aca="1" ref="H344" ca="1">INDIRECT("個票47!AD22")</f>
        <v/>
      </c>
      <c r="I344" cm="1">
        <f t="array" aca="1" ref="I344" ca="1">INDIRECT("個票47!AI22")</f>
        <v>0</v>
      </c>
      <c r="K344">
        <v>39</v>
      </c>
      <c r="L344" cm="1">
        <f t="array" aca="1" ref="L344" ca="1">INDIRECT("個票39!H7")</f>
        <v>0</v>
      </c>
      <c r="M344" cm="1">
        <f t="array" aca="1" ref="M344" ca="1">INDIRECT("個票39!T7")</f>
        <v>0</v>
      </c>
      <c r="N344" t="str" cm="1">
        <f t="array" aca="1" ref="N344" ca="1">INDIRECT("個票39!A35")</f>
        <v>(ウ)衛生用品、医療用品等の購入等経費</v>
      </c>
      <c r="O344" cm="1">
        <f t="array" aca="1" ref="O344" ca="1">INDIRECT("個票39!H35")</f>
        <v>0</v>
      </c>
      <c r="P344" cm="1">
        <f t="array" aca="1" ref="P344" ca="1">INDIRECT("個票39!M35")</f>
        <v>0</v>
      </c>
      <c r="Q344" t="str" cm="1">
        <f t="array" aca="1" ref="Q344" ca="1">INDIRECT("個票39!AD22")</f>
        <v/>
      </c>
      <c r="R344" cm="1">
        <f t="array" aca="1" ref="R344" ca="1">INDIRECT("個票39!AI22")</f>
        <v>0</v>
      </c>
    </row>
    <row r="345" spans="2:18" hidden="1">
      <c r="B345">
        <v>47</v>
      </c>
      <c r="C345" cm="1">
        <f t="array" aca="1" ref="C345" ca="1">INDIRECT("個票47!H7")</f>
        <v>0</v>
      </c>
      <c r="D345" cm="1">
        <f t="array" aca="1" ref="D345" ca="1">INDIRECT("個票47!T7")</f>
        <v>0</v>
      </c>
      <c r="E345" t="str" cm="1">
        <f t="array" aca="1" ref="E345" ca="1">INDIRECT("個票47!A26")</f>
        <v>(イ)ネッククーラー（ヒーター）等の猛暑・雪害対策用品の購入等経費</v>
      </c>
      <c r="F345" cm="1">
        <f t="array" aca="1" ref="F345" ca="1">INDIRECT("個票47!H26")</f>
        <v>0</v>
      </c>
      <c r="G345" cm="1">
        <f t="array" aca="1" ref="G345" ca="1">INDIRECT("個票47!M26")</f>
        <v>0</v>
      </c>
      <c r="H345" t="str" cm="1">
        <f t="array" aca="1" ref="H345" ca="1">INDIRECT("個票47!AD22")</f>
        <v/>
      </c>
      <c r="I345" cm="1">
        <f t="array" aca="1" ref="I345" ca="1">INDIRECT("個票47!AI22")</f>
        <v>0</v>
      </c>
      <c r="K345">
        <v>39</v>
      </c>
      <c r="L345" cm="1">
        <f t="array" aca="1" ref="L345" ca="1">INDIRECT("個票39!H7")</f>
        <v>0</v>
      </c>
      <c r="M345" cm="1">
        <f t="array" aca="1" ref="M345" ca="1">INDIRECT("個票39!T7")</f>
        <v>0</v>
      </c>
      <c r="N345" t="str" cm="1">
        <f t="array" aca="1" ref="N345" ca="1">INDIRECT("個票39!A36")</f>
        <v>(エ)簡易浄水器、冷房機、暖房機、簡易トイレ、清潔保持のための用具等の購入等経費</v>
      </c>
      <c r="O345" cm="1">
        <f t="array" aca="1" ref="O345" ca="1">INDIRECT("個票39!H36")</f>
        <v>0</v>
      </c>
      <c r="P345" cm="1">
        <f t="array" aca="1" ref="P345" ca="1">INDIRECT("個票39!M36")</f>
        <v>0</v>
      </c>
      <c r="Q345" t="str" cm="1">
        <f t="array" aca="1" ref="Q345" ca="1">INDIRECT("個票39!AD22")</f>
        <v/>
      </c>
      <c r="R345" cm="1">
        <f t="array" aca="1" ref="R345" ca="1">INDIRECT("個票39!AI22")</f>
        <v>0</v>
      </c>
    </row>
    <row r="346" spans="2:18" hidden="1">
      <c r="B346">
        <v>47</v>
      </c>
      <c r="C346" cm="1">
        <f t="array" aca="1" ref="C346" ca="1">INDIRECT("個票47!H7")</f>
        <v>0</v>
      </c>
      <c r="D346" cm="1">
        <f t="array" aca="1" ref="D346" ca="1">INDIRECT("個票47!T7")</f>
        <v>0</v>
      </c>
      <c r="E346" t="str" cm="1">
        <f t="array" aca="1" ref="E346" ca="1">INDIRECT("個票47!A27")</f>
        <v>(ウ)燃料費等の入居者・利用者の生活環境改善、職員の負担軽減・勤務環境改善に必要となる経費</v>
      </c>
      <c r="F346" cm="1">
        <f t="array" aca="1" ref="F346" ca="1">INDIRECT("個票47!H27")</f>
        <v>0</v>
      </c>
      <c r="G346" cm="1">
        <f t="array" aca="1" ref="G346" ca="1">INDIRECT("個票47!M27")</f>
        <v>0</v>
      </c>
      <c r="H346" t="str" cm="1">
        <f t="array" aca="1" ref="H346" ca="1">INDIRECT("個票47!AD22")</f>
        <v/>
      </c>
      <c r="I346" cm="1">
        <f t="array" aca="1" ref="I346" ca="1">INDIRECT("個票47!AI22")</f>
        <v>0</v>
      </c>
      <c r="K346">
        <v>39</v>
      </c>
      <c r="L346" cm="1">
        <f t="array" aca="1" ref="L346" ca="1">INDIRECT("個票39!H7")</f>
        <v>0</v>
      </c>
      <c r="M346" cm="1">
        <f t="array" aca="1" ref="M346" ca="1">INDIRECT("個票39!T7")</f>
        <v>0</v>
      </c>
      <c r="N346" t="str" cm="1">
        <f t="array" aca="1" ref="N346" ca="1">INDIRECT("個票39!A37")</f>
        <v>(オ)その他災害への備えとして必要と認められる経費</v>
      </c>
      <c r="O346" cm="1">
        <f t="array" aca="1" ref="O346" ca="1">INDIRECT("個票39!H37")</f>
        <v>0</v>
      </c>
      <c r="P346" cm="1">
        <f t="array" aca="1" ref="P346" ca="1">INDIRECT("個票39!M37")</f>
        <v>0</v>
      </c>
      <c r="Q346" t="str" cm="1">
        <f t="array" aca="1" ref="Q346" ca="1">INDIRECT("個票39!AD22")</f>
        <v/>
      </c>
      <c r="R346" cm="1">
        <f t="array" aca="1" ref="R346" ca="1">INDIRECT("個票39!AI22")</f>
        <v>0</v>
      </c>
    </row>
    <row r="347" spans="2:18" hidden="1">
      <c r="B347">
        <v>47</v>
      </c>
      <c r="C347" cm="1">
        <f t="array" aca="1" ref="C347" ca="1">INDIRECT("個票47!H7")</f>
        <v>0</v>
      </c>
      <c r="D347" cm="1">
        <f t="array" aca="1" ref="D347" ca="1">INDIRECT("個票47!T7")</f>
        <v>0</v>
      </c>
      <c r="E347" t="str" cm="1">
        <f t="array" aca="1" ref="E347" ca="1">INDIRECT("個票47!A28")</f>
        <v>(エ)業務用スポットクーラー（ヒーター）等の居室や浴室等における温度管理、湿度管理に必要な設備・物品等の購入等経費</v>
      </c>
      <c r="F347" cm="1">
        <f t="array" aca="1" ref="F347" ca="1">INDIRECT("個票47!H28")</f>
        <v>0</v>
      </c>
      <c r="G347" cm="1">
        <f t="array" aca="1" ref="G347" ca="1">INDIRECT("個票47!M28")</f>
        <v>0</v>
      </c>
      <c r="H347" t="str" cm="1">
        <f t="array" aca="1" ref="H347" ca="1">INDIRECT("個票47!AD22")</f>
        <v/>
      </c>
      <c r="I347" cm="1">
        <f t="array" aca="1" ref="I347" ca="1">INDIRECT("個票47!AI22")</f>
        <v>0</v>
      </c>
      <c r="K347">
        <v>39</v>
      </c>
      <c r="L347" cm="1">
        <f t="array" aca="1" ref="L347" ca="1">INDIRECT("個票39!H7")</f>
        <v>0</v>
      </c>
      <c r="M347" cm="1">
        <f t="array" aca="1" ref="M347" ca="1">INDIRECT("個票39!T7")</f>
        <v>0</v>
      </c>
      <c r="N347" t="str" cm="1">
        <f t="array" aca="1" ref="N347" ca="1">INDIRECT("個票39!A38")</f>
        <v>合計</v>
      </c>
      <c r="O347" cm="1">
        <f t="array" aca="1" ref="O347" ca="1">INDIRECT("個票39!H38")</f>
        <v>0</v>
      </c>
      <c r="P347" cm="1">
        <f t="array" aca="1" ref="P347" ca="1">INDIRECT("個票39!M38")</f>
        <v>0</v>
      </c>
      <c r="Q347" t="str" cm="1">
        <f t="array" aca="1" ref="Q347" ca="1">INDIRECT("個票39!AD22")</f>
        <v/>
      </c>
      <c r="R347" cm="1">
        <f t="array" aca="1" ref="R347" ca="1">INDIRECT("個票39!AI22")</f>
        <v>0</v>
      </c>
    </row>
    <row r="348" spans="2:18" hidden="1">
      <c r="B348">
        <v>47</v>
      </c>
      <c r="C348" cm="1">
        <f t="array" aca="1" ref="C348" ca="1">INDIRECT("個票47!H7")</f>
        <v>0</v>
      </c>
      <c r="D348" cm="1">
        <f t="array" aca="1" ref="D348" ca="1">INDIRECT("個票47!T7")</f>
        <v>0</v>
      </c>
      <c r="E348" t="str" cm="1">
        <f t="array" aca="1" ref="E348" ca="1">INDIRECT("個票47!A29")</f>
        <v>合計</v>
      </c>
      <c r="F348" cm="1">
        <f t="array" aca="1" ref="F348" ca="1">INDIRECT("個票47!H29")</f>
        <v>0</v>
      </c>
      <c r="G348" cm="1">
        <f t="array" aca="1" ref="G348" ca="1">INDIRECT("個票47!M29")</f>
        <v>0</v>
      </c>
      <c r="H348" t="str" cm="1">
        <f t="array" aca="1" ref="H348" ca="1">INDIRECT("個票47!AD22")</f>
        <v/>
      </c>
      <c r="I348" cm="1">
        <f t="array" aca="1" ref="I348" ca="1">INDIRECT("個票47!AI22")</f>
        <v>0</v>
      </c>
      <c r="K348">
        <v>40</v>
      </c>
      <c r="L348" cm="1">
        <f t="array" aca="1" ref="L348" ca="1">INDIRECT("個票40!H7")</f>
        <v>0</v>
      </c>
      <c r="M348" cm="1">
        <f t="array" aca="1" ref="M348" ca="1">INDIRECT("個票40!T7")</f>
        <v>0</v>
      </c>
      <c r="N348" t="str" cm="1">
        <f t="array" aca="1" ref="N348" ca="1">INDIRECT("個票40!A33")</f>
        <v>(ア)飲料水、食料品等の備蓄物資の購入等経費</v>
      </c>
      <c r="O348" cm="1">
        <f t="array" aca="1" ref="O348" ca="1">INDIRECT("個票40!H33")</f>
        <v>0</v>
      </c>
      <c r="P348" cm="1">
        <f t="array" aca="1" ref="P348" ca="1">INDIRECT("個票40!M33")</f>
        <v>0</v>
      </c>
      <c r="Q348" t="str" cm="1">
        <f t="array" aca="1" ref="Q348" ca="1">INDIRECT("個票40!AD22")</f>
        <v/>
      </c>
      <c r="R348" cm="1">
        <f t="array" aca="1" ref="R348" ca="1">INDIRECT("個票40!AI22")</f>
        <v>0</v>
      </c>
    </row>
    <row r="349" spans="2:18" hidden="1">
      <c r="B349">
        <v>48</v>
      </c>
      <c r="C349" cm="1">
        <f t="array" aca="1" ref="C349" ca="1">INDIRECT("個票48!H7")</f>
        <v>0</v>
      </c>
      <c r="D349" cm="1">
        <f t="array" aca="1" ref="D349" ca="1">INDIRECT("個票48!T7")</f>
        <v>0</v>
      </c>
      <c r="E349" t="str" cm="1">
        <f t="array" aca="1" ref="E349" ca="1">INDIRECT("個票48!A25")</f>
        <v>(ア)燃料費、有料道路通行料等の移動に伴い必要となる経費</v>
      </c>
      <c r="F349" cm="1">
        <f t="array" aca="1" ref="F349" ca="1">INDIRECT("個票48!H25")</f>
        <v>0</v>
      </c>
      <c r="G349" cm="1">
        <f t="array" aca="1" ref="G349" ca="1">INDIRECT("個票48!M25")</f>
        <v>0</v>
      </c>
      <c r="H349" t="str" cm="1">
        <f t="array" aca="1" ref="H349" ca="1">INDIRECT("個票48!AD22")</f>
        <v/>
      </c>
      <c r="I349" cm="1">
        <f t="array" aca="1" ref="I349" ca="1">INDIRECT("個票48!AI22")</f>
        <v>0</v>
      </c>
      <c r="K349">
        <v>40</v>
      </c>
      <c r="L349" cm="1">
        <f t="array" aca="1" ref="L349" ca="1">INDIRECT("個票40!H7")</f>
        <v>0</v>
      </c>
      <c r="M349" cm="1">
        <f t="array" aca="1" ref="M349" ca="1">INDIRECT("個票40!T7")</f>
        <v>0</v>
      </c>
      <c r="N349" t="str" cm="1">
        <f t="array" aca="1" ref="N349" ca="1">INDIRECT("個票40!A34")</f>
        <v>(イ)ポータブル発電機、ポータブル電源・蓄電池等の購入等経費</v>
      </c>
      <c r="O349" cm="1">
        <f t="array" aca="1" ref="O349" ca="1">INDIRECT("個票40!H34")</f>
        <v>0</v>
      </c>
      <c r="P349" cm="1">
        <f t="array" aca="1" ref="P349" ca="1">INDIRECT("個票40!M34")</f>
        <v>0</v>
      </c>
      <c r="Q349" t="str" cm="1">
        <f t="array" aca="1" ref="Q349" ca="1">INDIRECT("個票40!AD22")</f>
        <v/>
      </c>
      <c r="R349" cm="1">
        <f t="array" aca="1" ref="R349" ca="1">INDIRECT("個票40!AI22")</f>
        <v>0</v>
      </c>
    </row>
    <row r="350" spans="2:18" hidden="1">
      <c r="B350">
        <v>48</v>
      </c>
      <c r="C350" cm="1">
        <f t="array" aca="1" ref="C350" ca="1">INDIRECT("個票48!H7")</f>
        <v>0</v>
      </c>
      <c r="D350" cm="1">
        <f t="array" aca="1" ref="D350" ca="1">INDIRECT("個票48!T7")</f>
        <v>0</v>
      </c>
      <c r="E350" t="str" cm="1">
        <f t="array" aca="1" ref="E350" ca="1">INDIRECT("個票48!A26")</f>
        <v>(イ)ネッククーラー（ヒーター）等の猛暑・雪害対策用品の購入等経費</v>
      </c>
      <c r="F350" cm="1">
        <f t="array" aca="1" ref="F350" ca="1">INDIRECT("個票48!H26")</f>
        <v>0</v>
      </c>
      <c r="G350" cm="1">
        <f t="array" aca="1" ref="G350" ca="1">INDIRECT("個票48!M26")</f>
        <v>0</v>
      </c>
      <c r="H350" t="str" cm="1">
        <f t="array" aca="1" ref="H350" ca="1">INDIRECT("個票48!AD22")</f>
        <v/>
      </c>
      <c r="I350" cm="1">
        <f t="array" aca="1" ref="I350" ca="1">INDIRECT("個票48!AI22")</f>
        <v>0</v>
      </c>
      <c r="K350">
        <v>40</v>
      </c>
      <c r="L350" cm="1">
        <f t="array" aca="1" ref="L350" ca="1">INDIRECT("個票40!H7")</f>
        <v>0</v>
      </c>
      <c r="M350" cm="1">
        <f t="array" aca="1" ref="M350" ca="1">INDIRECT("個票40!T7")</f>
        <v>0</v>
      </c>
      <c r="N350" t="str" cm="1">
        <f t="array" aca="1" ref="N350" ca="1">INDIRECT("個票40!A35")</f>
        <v>(ウ)衛生用品、医療用品等の購入等経費</v>
      </c>
      <c r="O350" cm="1">
        <f t="array" aca="1" ref="O350" ca="1">INDIRECT("個票40!H35")</f>
        <v>0</v>
      </c>
      <c r="P350" cm="1">
        <f t="array" aca="1" ref="P350" ca="1">INDIRECT("個票40!M35")</f>
        <v>0</v>
      </c>
      <c r="Q350" t="str" cm="1">
        <f t="array" aca="1" ref="Q350" ca="1">INDIRECT("個票40!AD22")</f>
        <v/>
      </c>
      <c r="R350" cm="1">
        <f t="array" aca="1" ref="R350" ca="1">INDIRECT("個票40!AI22")</f>
        <v>0</v>
      </c>
    </row>
    <row r="351" spans="2:18" hidden="1">
      <c r="B351">
        <v>48</v>
      </c>
      <c r="C351" cm="1">
        <f t="array" aca="1" ref="C351" ca="1">INDIRECT("個票48!H7")</f>
        <v>0</v>
      </c>
      <c r="D351" cm="1">
        <f t="array" aca="1" ref="D351" ca="1">INDIRECT("個票48!T7")</f>
        <v>0</v>
      </c>
      <c r="E351" t="str" cm="1">
        <f t="array" aca="1" ref="E351" ca="1">INDIRECT("個票48!A27")</f>
        <v>(ウ)燃料費等の入居者・利用者の生活環境改善、職員の負担軽減・勤務環境改善に必要となる経費</v>
      </c>
      <c r="F351" cm="1">
        <f t="array" aca="1" ref="F351" ca="1">INDIRECT("個票48!H27")</f>
        <v>0</v>
      </c>
      <c r="G351" cm="1">
        <f t="array" aca="1" ref="G351" ca="1">INDIRECT("個票48!M27")</f>
        <v>0</v>
      </c>
      <c r="H351" t="str" cm="1">
        <f t="array" aca="1" ref="H351" ca="1">INDIRECT("個票48!AD22")</f>
        <v/>
      </c>
      <c r="I351" cm="1">
        <f t="array" aca="1" ref="I351" ca="1">INDIRECT("個票48!AI22")</f>
        <v>0</v>
      </c>
      <c r="K351">
        <v>40</v>
      </c>
      <c r="L351" cm="1">
        <f t="array" aca="1" ref="L351" ca="1">INDIRECT("個票40!H7")</f>
        <v>0</v>
      </c>
      <c r="M351" cm="1">
        <f t="array" aca="1" ref="M351" ca="1">INDIRECT("個票40!T7")</f>
        <v>0</v>
      </c>
      <c r="N351" t="str" cm="1">
        <f t="array" aca="1" ref="N351" ca="1">INDIRECT("個票40!A36")</f>
        <v>(エ)簡易浄水器、冷房機、暖房機、簡易トイレ、清潔保持のための用具等の購入等経費</v>
      </c>
      <c r="O351" cm="1">
        <f t="array" aca="1" ref="O351" ca="1">INDIRECT("個票40!H36")</f>
        <v>0</v>
      </c>
      <c r="P351" cm="1">
        <f t="array" aca="1" ref="P351" ca="1">INDIRECT("個票40!M36")</f>
        <v>0</v>
      </c>
      <c r="Q351" t="str" cm="1">
        <f t="array" aca="1" ref="Q351" ca="1">INDIRECT("個票40!AD22")</f>
        <v/>
      </c>
      <c r="R351" cm="1">
        <f t="array" aca="1" ref="R351" ca="1">INDIRECT("個票40!AI22")</f>
        <v>0</v>
      </c>
    </row>
    <row r="352" spans="2:18" hidden="1">
      <c r="B352">
        <v>48</v>
      </c>
      <c r="C352" cm="1">
        <f t="array" aca="1" ref="C352" ca="1">INDIRECT("個票48!H7")</f>
        <v>0</v>
      </c>
      <c r="D352" cm="1">
        <f t="array" aca="1" ref="D352" ca="1">INDIRECT("個票48!T7")</f>
        <v>0</v>
      </c>
      <c r="E352" t="str" cm="1">
        <f t="array" aca="1" ref="E352" ca="1">INDIRECT("個票48!A28")</f>
        <v>(エ)業務用スポットクーラー（ヒーター）等の居室や浴室等における温度管理、湿度管理に必要な設備・物品等の購入等経費</v>
      </c>
      <c r="F352" cm="1">
        <f t="array" aca="1" ref="F352" ca="1">INDIRECT("個票48!H28")</f>
        <v>0</v>
      </c>
      <c r="G352" cm="1">
        <f t="array" aca="1" ref="G352" ca="1">INDIRECT("個票48!M28")</f>
        <v>0</v>
      </c>
      <c r="H352" t="str" cm="1">
        <f t="array" aca="1" ref="H352" ca="1">INDIRECT("個票48!AD22")</f>
        <v/>
      </c>
      <c r="I352" cm="1">
        <f t="array" aca="1" ref="I352" ca="1">INDIRECT("個票48!AI22")</f>
        <v>0</v>
      </c>
      <c r="K352">
        <v>40</v>
      </c>
      <c r="L352" cm="1">
        <f t="array" aca="1" ref="L352" ca="1">INDIRECT("個票40!H7")</f>
        <v>0</v>
      </c>
      <c r="M352" cm="1">
        <f t="array" aca="1" ref="M352" ca="1">INDIRECT("個票40!T7")</f>
        <v>0</v>
      </c>
      <c r="N352" t="str" cm="1">
        <f t="array" aca="1" ref="N352" ca="1">INDIRECT("個票40!A37")</f>
        <v>(オ)その他災害への備えとして必要と認められる経費</v>
      </c>
      <c r="O352" cm="1">
        <f t="array" aca="1" ref="O352" ca="1">INDIRECT("個票40!H37")</f>
        <v>0</v>
      </c>
      <c r="P352" cm="1">
        <f t="array" aca="1" ref="P352" ca="1">INDIRECT("個票40!M37")</f>
        <v>0</v>
      </c>
      <c r="Q352" t="str" cm="1">
        <f t="array" aca="1" ref="Q352" ca="1">INDIRECT("個票40!AD22")</f>
        <v/>
      </c>
      <c r="R352" cm="1">
        <f t="array" aca="1" ref="R352" ca="1">INDIRECT("個票40!AI22")</f>
        <v>0</v>
      </c>
    </row>
    <row r="353" spans="2:18" hidden="1">
      <c r="B353">
        <v>48</v>
      </c>
      <c r="C353" cm="1">
        <f t="array" aca="1" ref="C353" ca="1">INDIRECT("個票48!H7")</f>
        <v>0</v>
      </c>
      <c r="D353" cm="1">
        <f t="array" aca="1" ref="D353" ca="1">INDIRECT("個票48!T7")</f>
        <v>0</v>
      </c>
      <c r="E353" t="str" cm="1">
        <f t="array" aca="1" ref="E353" ca="1">INDIRECT("個票48!A29")</f>
        <v>合計</v>
      </c>
      <c r="F353" cm="1">
        <f t="array" aca="1" ref="F353" ca="1">INDIRECT("個票48!H29")</f>
        <v>0</v>
      </c>
      <c r="G353" cm="1">
        <f t="array" aca="1" ref="G353" ca="1">INDIRECT("個票48!M29")</f>
        <v>0</v>
      </c>
      <c r="H353" t="str" cm="1">
        <f t="array" aca="1" ref="H353" ca="1">INDIRECT("個票48!AD22")</f>
        <v/>
      </c>
      <c r="I353" cm="1">
        <f t="array" aca="1" ref="I353" ca="1">INDIRECT("個票48!AI22")</f>
        <v>0</v>
      </c>
      <c r="K353">
        <v>40</v>
      </c>
      <c r="L353" cm="1">
        <f t="array" aca="1" ref="L353" ca="1">INDIRECT("個票40!H7")</f>
        <v>0</v>
      </c>
      <c r="M353" cm="1">
        <f t="array" aca="1" ref="M353" ca="1">INDIRECT("個票40!T7")</f>
        <v>0</v>
      </c>
      <c r="N353" t="str" cm="1">
        <f t="array" aca="1" ref="N353" ca="1">INDIRECT("個票40!A38")</f>
        <v>合計</v>
      </c>
      <c r="O353" cm="1">
        <f t="array" aca="1" ref="O353" ca="1">INDIRECT("個票40!H38")</f>
        <v>0</v>
      </c>
      <c r="P353" cm="1">
        <f t="array" aca="1" ref="P353" ca="1">INDIRECT("個票40!M38")</f>
        <v>0</v>
      </c>
      <c r="Q353" t="str" cm="1">
        <f t="array" aca="1" ref="Q353" ca="1">INDIRECT("個票40!AD22")</f>
        <v/>
      </c>
      <c r="R353" cm="1">
        <f t="array" aca="1" ref="R353" ca="1">INDIRECT("個票40!AI22")</f>
        <v>0</v>
      </c>
    </row>
    <row r="354" spans="2:18" hidden="1">
      <c r="B354">
        <v>49</v>
      </c>
      <c r="C354" cm="1">
        <f t="array" aca="1" ref="C354" ca="1">INDIRECT("個票49!H7")</f>
        <v>0</v>
      </c>
      <c r="D354" cm="1">
        <f t="array" aca="1" ref="D354" ca="1">INDIRECT("個票49!T7")</f>
        <v>0</v>
      </c>
      <c r="E354" t="str" cm="1">
        <f t="array" aca="1" ref="E354" ca="1">INDIRECT("個票49!A25")</f>
        <v>(ア)燃料費、有料道路通行料等の移動に伴い必要となる経費</v>
      </c>
      <c r="F354" cm="1">
        <f t="array" aca="1" ref="F354" ca="1">INDIRECT("個票49!H25")</f>
        <v>0</v>
      </c>
      <c r="G354" cm="1">
        <f t="array" aca="1" ref="G354" ca="1">INDIRECT("個票49!M25")</f>
        <v>0</v>
      </c>
      <c r="H354" t="str" cm="1">
        <f t="array" aca="1" ref="H354" ca="1">INDIRECT("個票49!AD22")</f>
        <v/>
      </c>
      <c r="I354" cm="1">
        <f t="array" aca="1" ref="I354" ca="1">INDIRECT("個票49!AI22")</f>
        <v>0</v>
      </c>
      <c r="K354">
        <v>41</v>
      </c>
      <c r="L354" cm="1">
        <f t="array" aca="1" ref="L354" ca="1">INDIRECT("個票41!H7")</f>
        <v>0</v>
      </c>
      <c r="M354" cm="1">
        <f t="array" aca="1" ref="M354" ca="1">INDIRECT("個票41!T7")</f>
        <v>0</v>
      </c>
      <c r="N354" t="str" cm="1">
        <f t="array" aca="1" ref="N354" ca="1">INDIRECT("個票41!A33")</f>
        <v>(ア)飲料水、食料品等の備蓄物資の購入等経費</v>
      </c>
      <c r="O354" cm="1">
        <f t="array" aca="1" ref="O354" ca="1">INDIRECT("個票41!H33")</f>
        <v>0</v>
      </c>
      <c r="P354" cm="1">
        <f t="array" aca="1" ref="P354" ca="1">INDIRECT("個票41!M33")</f>
        <v>0</v>
      </c>
      <c r="Q354" t="str" cm="1">
        <f t="array" aca="1" ref="Q354" ca="1">INDIRECT("個票41!AD22")</f>
        <v/>
      </c>
      <c r="R354" cm="1">
        <f t="array" aca="1" ref="R354" ca="1">INDIRECT("個票41!AI22")</f>
        <v>0</v>
      </c>
    </row>
    <row r="355" spans="2:18" hidden="1">
      <c r="B355">
        <v>49</v>
      </c>
      <c r="C355" cm="1">
        <f t="array" aca="1" ref="C355" ca="1">INDIRECT("個票49!H7")</f>
        <v>0</v>
      </c>
      <c r="D355" cm="1">
        <f t="array" aca="1" ref="D355" ca="1">INDIRECT("個票49!T7")</f>
        <v>0</v>
      </c>
      <c r="E355" t="str" cm="1">
        <f t="array" aca="1" ref="E355" ca="1">INDIRECT("個票49!A26")</f>
        <v>(イ)ネッククーラー（ヒーター）等の猛暑・雪害対策用品の購入等経費</v>
      </c>
      <c r="F355" cm="1">
        <f t="array" aca="1" ref="F355" ca="1">INDIRECT("個票49!H26")</f>
        <v>0</v>
      </c>
      <c r="G355" cm="1">
        <f t="array" aca="1" ref="G355" ca="1">INDIRECT("個票49!M26")</f>
        <v>0</v>
      </c>
      <c r="H355" t="str" cm="1">
        <f t="array" aca="1" ref="H355" ca="1">INDIRECT("個票49!AD22")</f>
        <v/>
      </c>
      <c r="I355" cm="1">
        <f t="array" aca="1" ref="I355" ca="1">INDIRECT("個票49!AI22")</f>
        <v>0</v>
      </c>
      <c r="K355">
        <v>41</v>
      </c>
      <c r="L355" cm="1">
        <f t="array" aca="1" ref="L355" ca="1">INDIRECT("個票41!H7")</f>
        <v>0</v>
      </c>
      <c r="M355" cm="1">
        <f t="array" aca="1" ref="M355" ca="1">INDIRECT("個票41!T7")</f>
        <v>0</v>
      </c>
      <c r="N355" t="str" cm="1">
        <f t="array" aca="1" ref="N355" ca="1">INDIRECT("個票41!A34")</f>
        <v>(イ)ポータブル発電機、ポータブル電源・蓄電池等の購入等経費</v>
      </c>
      <c r="O355" cm="1">
        <f t="array" aca="1" ref="O355" ca="1">INDIRECT("個票41!H34")</f>
        <v>0</v>
      </c>
      <c r="P355" cm="1">
        <f t="array" aca="1" ref="P355" ca="1">INDIRECT("個票41!M34")</f>
        <v>0</v>
      </c>
      <c r="Q355" t="str" cm="1">
        <f t="array" aca="1" ref="Q355" ca="1">INDIRECT("個票41!AD22")</f>
        <v/>
      </c>
      <c r="R355" cm="1">
        <f t="array" aca="1" ref="R355" ca="1">INDIRECT("個票41!AI22")</f>
        <v>0</v>
      </c>
    </row>
    <row r="356" spans="2:18" hidden="1">
      <c r="B356">
        <v>49</v>
      </c>
      <c r="C356" cm="1">
        <f t="array" aca="1" ref="C356" ca="1">INDIRECT("個票49!H7")</f>
        <v>0</v>
      </c>
      <c r="D356" cm="1">
        <f t="array" aca="1" ref="D356" ca="1">INDIRECT("個票49!T7")</f>
        <v>0</v>
      </c>
      <c r="E356" t="str" cm="1">
        <f t="array" aca="1" ref="E356" ca="1">INDIRECT("個票49!A27")</f>
        <v>(ウ)燃料費等の入居者・利用者の生活環境改善、職員の負担軽減・勤務環境改善に必要となる経費</v>
      </c>
      <c r="F356" cm="1">
        <f t="array" aca="1" ref="F356" ca="1">INDIRECT("個票49!H27")</f>
        <v>0</v>
      </c>
      <c r="G356" cm="1">
        <f t="array" aca="1" ref="G356" ca="1">INDIRECT("個票49!M27")</f>
        <v>0</v>
      </c>
      <c r="H356" t="str" cm="1">
        <f t="array" aca="1" ref="H356" ca="1">INDIRECT("個票49!AD22")</f>
        <v/>
      </c>
      <c r="I356" cm="1">
        <f t="array" aca="1" ref="I356" ca="1">INDIRECT("個票49!AI22")</f>
        <v>0</v>
      </c>
      <c r="K356">
        <v>41</v>
      </c>
      <c r="L356" cm="1">
        <f t="array" aca="1" ref="L356" ca="1">INDIRECT("個票41!H7")</f>
        <v>0</v>
      </c>
      <c r="M356" cm="1">
        <f t="array" aca="1" ref="M356" ca="1">INDIRECT("個票41!T7")</f>
        <v>0</v>
      </c>
      <c r="N356" t="str" cm="1">
        <f t="array" aca="1" ref="N356" ca="1">INDIRECT("個票41!A35")</f>
        <v>(ウ)衛生用品、医療用品等の購入等経費</v>
      </c>
      <c r="O356" cm="1">
        <f t="array" aca="1" ref="O356" ca="1">INDIRECT("個票41!H35")</f>
        <v>0</v>
      </c>
      <c r="P356" cm="1">
        <f t="array" aca="1" ref="P356" ca="1">INDIRECT("個票41!M35")</f>
        <v>0</v>
      </c>
      <c r="Q356" t="str" cm="1">
        <f t="array" aca="1" ref="Q356" ca="1">INDIRECT("個票41!AD22")</f>
        <v/>
      </c>
      <c r="R356" cm="1">
        <f t="array" aca="1" ref="R356" ca="1">INDIRECT("個票41!AI22")</f>
        <v>0</v>
      </c>
    </row>
    <row r="357" spans="2:18" hidden="1">
      <c r="B357">
        <v>49</v>
      </c>
      <c r="C357" cm="1">
        <f t="array" aca="1" ref="C357" ca="1">INDIRECT("個票49!H7")</f>
        <v>0</v>
      </c>
      <c r="D357" cm="1">
        <f t="array" aca="1" ref="D357" ca="1">INDIRECT("個票49!T7")</f>
        <v>0</v>
      </c>
      <c r="E357" t="str" cm="1">
        <f t="array" aca="1" ref="E357" ca="1">INDIRECT("個票49!A28")</f>
        <v>(エ)業務用スポットクーラー（ヒーター）等の居室や浴室等における温度管理、湿度管理に必要な設備・物品等の購入等経費</v>
      </c>
      <c r="F357" cm="1">
        <f t="array" aca="1" ref="F357" ca="1">INDIRECT("個票49!H28")</f>
        <v>0</v>
      </c>
      <c r="G357" cm="1">
        <f t="array" aca="1" ref="G357" ca="1">INDIRECT("個票49!M28")</f>
        <v>0</v>
      </c>
      <c r="H357" t="str" cm="1">
        <f t="array" aca="1" ref="H357" ca="1">INDIRECT("個票49!AD22")</f>
        <v/>
      </c>
      <c r="I357" cm="1">
        <f t="array" aca="1" ref="I357" ca="1">INDIRECT("個票49!AI22")</f>
        <v>0</v>
      </c>
      <c r="K357">
        <v>41</v>
      </c>
      <c r="L357" cm="1">
        <f t="array" aca="1" ref="L357" ca="1">INDIRECT("個票41!H7")</f>
        <v>0</v>
      </c>
      <c r="M357" cm="1">
        <f t="array" aca="1" ref="M357" ca="1">INDIRECT("個票41!T7")</f>
        <v>0</v>
      </c>
      <c r="N357" t="str" cm="1">
        <f t="array" aca="1" ref="N357" ca="1">INDIRECT("個票41!A36")</f>
        <v>(エ)簡易浄水器、冷房機、暖房機、簡易トイレ、清潔保持のための用具等の購入等経費</v>
      </c>
      <c r="O357" cm="1">
        <f t="array" aca="1" ref="O357" ca="1">INDIRECT("個票41!H36")</f>
        <v>0</v>
      </c>
      <c r="P357" cm="1">
        <f t="array" aca="1" ref="P357" ca="1">INDIRECT("個票41!M36")</f>
        <v>0</v>
      </c>
      <c r="Q357" t="str" cm="1">
        <f t="array" aca="1" ref="Q357" ca="1">INDIRECT("個票41!AD22")</f>
        <v/>
      </c>
      <c r="R357" cm="1">
        <f t="array" aca="1" ref="R357" ca="1">INDIRECT("個票41!AI22")</f>
        <v>0</v>
      </c>
    </row>
    <row r="358" spans="2:18" hidden="1">
      <c r="B358">
        <v>49</v>
      </c>
      <c r="C358" cm="1">
        <f t="array" aca="1" ref="C358" ca="1">INDIRECT("個票49!H7")</f>
        <v>0</v>
      </c>
      <c r="D358" cm="1">
        <f t="array" aca="1" ref="D358" ca="1">INDIRECT("個票49!T7")</f>
        <v>0</v>
      </c>
      <c r="E358" t="str" cm="1">
        <f t="array" aca="1" ref="E358" ca="1">INDIRECT("個票49!A29")</f>
        <v>合計</v>
      </c>
      <c r="F358" cm="1">
        <f t="array" aca="1" ref="F358" ca="1">INDIRECT("個票49!H29")</f>
        <v>0</v>
      </c>
      <c r="G358" cm="1">
        <f t="array" aca="1" ref="G358" ca="1">INDIRECT("個票49!M29")</f>
        <v>0</v>
      </c>
      <c r="H358" t="str" cm="1">
        <f t="array" aca="1" ref="H358" ca="1">INDIRECT("個票49!AD22")</f>
        <v/>
      </c>
      <c r="I358" cm="1">
        <f t="array" aca="1" ref="I358" ca="1">INDIRECT("個票49!AI22")</f>
        <v>0</v>
      </c>
      <c r="K358">
        <v>41</v>
      </c>
      <c r="L358" cm="1">
        <f t="array" aca="1" ref="L358" ca="1">INDIRECT("個票41!H7")</f>
        <v>0</v>
      </c>
      <c r="M358" cm="1">
        <f t="array" aca="1" ref="M358" ca="1">INDIRECT("個票41!T7")</f>
        <v>0</v>
      </c>
      <c r="N358" t="str" cm="1">
        <f t="array" aca="1" ref="N358" ca="1">INDIRECT("個票41!A37")</f>
        <v>(オ)その他災害への備えとして必要と認められる経費</v>
      </c>
      <c r="O358" cm="1">
        <f t="array" aca="1" ref="O358" ca="1">INDIRECT("個票41!H37")</f>
        <v>0</v>
      </c>
      <c r="P358" cm="1">
        <f t="array" aca="1" ref="P358" ca="1">INDIRECT("個票41!M37")</f>
        <v>0</v>
      </c>
      <c r="Q358" t="str" cm="1">
        <f t="array" aca="1" ref="Q358" ca="1">INDIRECT("個票41!AD22")</f>
        <v/>
      </c>
      <c r="R358" cm="1">
        <f t="array" aca="1" ref="R358" ca="1">INDIRECT("個票41!AI22")</f>
        <v>0</v>
      </c>
    </row>
    <row r="359" spans="2:18" hidden="1">
      <c r="B359">
        <v>50</v>
      </c>
      <c r="C359" cm="1">
        <f t="array" aca="1" ref="C359" ca="1">INDIRECT("個票50!H7")</f>
        <v>0</v>
      </c>
      <c r="D359" cm="1">
        <f t="array" aca="1" ref="D359" ca="1">INDIRECT("個票50!T7")</f>
        <v>0</v>
      </c>
      <c r="E359" t="str" cm="1">
        <f t="array" aca="1" ref="E359" ca="1">INDIRECT("個票50!A25")</f>
        <v>(ア)燃料費、有料道路通行料等の移動に伴い必要となる経費</v>
      </c>
      <c r="F359" cm="1">
        <f t="array" aca="1" ref="F359" ca="1">INDIRECT("個票50!H25")</f>
        <v>0</v>
      </c>
      <c r="G359" cm="1">
        <f t="array" aca="1" ref="G359" ca="1">INDIRECT("個票50!M25")</f>
        <v>0</v>
      </c>
      <c r="H359" t="str" cm="1">
        <f t="array" aca="1" ref="H359" ca="1">INDIRECT("個票50!AD22")</f>
        <v/>
      </c>
      <c r="I359" cm="1">
        <f t="array" aca="1" ref="I359" ca="1">INDIRECT("個票50!AI22")</f>
        <v>0</v>
      </c>
      <c r="K359">
        <v>41</v>
      </c>
      <c r="L359" cm="1">
        <f t="array" aca="1" ref="L359" ca="1">INDIRECT("個票41!H7")</f>
        <v>0</v>
      </c>
      <c r="M359" cm="1">
        <f t="array" aca="1" ref="M359" ca="1">INDIRECT("個票41!T7")</f>
        <v>0</v>
      </c>
      <c r="N359" t="str" cm="1">
        <f t="array" aca="1" ref="N359" ca="1">INDIRECT("個票41!A38")</f>
        <v>合計</v>
      </c>
      <c r="O359" cm="1">
        <f t="array" aca="1" ref="O359" ca="1">INDIRECT("個票41!H38")</f>
        <v>0</v>
      </c>
      <c r="P359" cm="1">
        <f t="array" aca="1" ref="P359" ca="1">INDIRECT("個票41!M38")</f>
        <v>0</v>
      </c>
      <c r="Q359" t="str" cm="1">
        <f t="array" aca="1" ref="Q359" ca="1">INDIRECT("個票41!AD22")</f>
        <v/>
      </c>
      <c r="R359" cm="1">
        <f t="array" aca="1" ref="R359" ca="1">INDIRECT("個票41!AI22")</f>
        <v>0</v>
      </c>
    </row>
    <row r="360" spans="2:18" hidden="1">
      <c r="B360">
        <v>50</v>
      </c>
      <c r="C360" cm="1">
        <f t="array" aca="1" ref="C360" ca="1">INDIRECT("個票50!H7")</f>
        <v>0</v>
      </c>
      <c r="D360" cm="1">
        <f t="array" aca="1" ref="D360" ca="1">INDIRECT("個票50!T7")</f>
        <v>0</v>
      </c>
      <c r="E360" t="str" cm="1">
        <f t="array" aca="1" ref="E360" ca="1">INDIRECT("個票50!A26")</f>
        <v>(イ)ネッククーラー（ヒーター）等の猛暑・雪害対策用品の購入等経費</v>
      </c>
      <c r="F360" cm="1">
        <f t="array" aca="1" ref="F360" ca="1">INDIRECT("個票50!H26")</f>
        <v>0</v>
      </c>
      <c r="G360" cm="1">
        <f t="array" aca="1" ref="G360" ca="1">INDIRECT("個票50!M26")</f>
        <v>0</v>
      </c>
      <c r="H360" t="str" cm="1">
        <f t="array" aca="1" ref="H360" ca="1">INDIRECT("個票50!AD22")</f>
        <v/>
      </c>
      <c r="I360" cm="1">
        <f t="array" aca="1" ref="I360" ca="1">INDIRECT("個票50!AI22")</f>
        <v>0</v>
      </c>
      <c r="K360">
        <v>42</v>
      </c>
      <c r="L360" cm="1">
        <f t="array" aca="1" ref="L360" ca="1">INDIRECT("個票42!H7")</f>
        <v>0</v>
      </c>
      <c r="M360" cm="1">
        <f t="array" aca="1" ref="M360" ca="1">INDIRECT("個票42!T7")</f>
        <v>0</v>
      </c>
      <c r="N360" t="str" cm="1">
        <f t="array" aca="1" ref="N360" ca="1">INDIRECT("個票42!A33")</f>
        <v>(ア)飲料水、食料品等の備蓄物資の購入等経費</v>
      </c>
      <c r="O360" cm="1">
        <f t="array" aca="1" ref="O360" ca="1">INDIRECT("個票42!H33")</f>
        <v>0</v>
      </c>
      <c r="P360" cm="1">
        <f t="array" aca="1" ref="P360" ca="1">INDIRECT("個票42!M33")</f>
        <v>0</v>
      </c>
      <c r="Q360" t="str" cm="1">
        <f t="array" aca="1" ref="Q360" ca="1">INDIRECT("個票42!AD22")</f>
        <v/>
      </c>
      <c r="R360" cm="1">
        <f t="array" aca="1" ref="R360" ca="1">INDIRECT("個票42!AI22")</f>
        <v>0</v>
      </c>
    </row>
    <row r="361" spans="2:18" hidden="1">
      <c r="B361">
        <v>50</v>
      </c>
      <c r="C361" cm="1">
        <f t="array" aca="1" ref="C361" ca="1">INDIRECT("個票50!H7")</f>
        <v>0</v>
      </c>
      <c r="D361" cm="1">
        <f t="array" aca="1" ref="D361" ca="1">INDIRECT("個票50!T7")</f>
        <v>0</v>
      </c>
      <c r="E361" t="str" cm="1">
        <f t="array" aca="1" ref="E361" ca="1">INDIRECT("個票50!A27")</f>
        <v>(ウ)燃料費等の入居者・利用者の生活環境改善、職員の負担軽減・勤務環境改善に必要となる経費</v>
      </c>
      <c r="F361" cm="1">
        <f t="array" aca="1" ref="F361" ca="1">INDIRECT("個票50!H27")</f>
        <v>0</v>
      </c>
      <c r="G361" cm="1">
        <f t="array" aca="1" ref="G361" ca="1">INDIRECT("個票50!M27")</f>
        <v>0</v>
      </c>
      <c r="H361" t="str" cm="1">
        <f t="array" aca="1" ref="H361" ca="1">INDIRECT("個票50!AD22")</f>
        <v/>
      </c>
      <c r="I361" cm="1">
        <f t="array" aca="1" ref="I361" ca="1">INDIRECT("個票50!AI22")</f>
        <v>0</v>
      </c>
      <c r="K361">
        <v>42</v>
      </c>
      <c r="L361" cm="1">
        <f t="array" aca="1" ref="L361" ca="1">INDIRECT("個票42!H7")</f>
        <v>0</v>
      </c>
      <c r="M361" cm="1">
        <f t="array" aca="1" ref="M361" ca="1">INDIRECT("個票42!T7")</f>
        <v>0</v>
      </c>
      <c r="N361" t="str" cm="1">
        <f t="array" aca="1" ref="N361" ca="1">INDIRECT("個票42!A34")</f>
        <v>(イ)ポータブル発電機、ポータブル電源・蓄電池等の購入等経費</v>
      </c>
      <c r="O361" cm="1">
        <f t="array" aca="1" ref="O361" ca="1">INDIRECT("個票42!H34")</f>
        <v>0</v>
      </c>
      <c r="P361" cm="1">
        <f t="array" aca="1" ref="P361" ca="1">INDIRECT("個票42!M34")</f>
        <v>0</v>
      </c>
      <c r="Q361" t="str" cm="1">
        <f t="array" aca="1" ref="Q361" ca="1">INDIRECT("個票42!AD22")</f>
        <v/>
      </c>
      <c r="R361" cm="1">
        <f t="array" aca="1" ref="R361" ca="1">INDIRECT("個票42!AI22")</f>
        <v>0</v>
      </c>
    </row>
    <row r="362" spans="2:18" hidden="1">
      <c r="B362">
        <v>50</v>
      </c>
      <c r="C362" cm="1">
        <f t="array" aca="1" ref="C362" ca="1">INDIRECT("個票50!H7")</f>
        <v>0</v>
      </c>
      <c r="D362" cm="1">
        <f t="array" aca="1" ref="D362" ca="1">INDIRECT("個票50!T7")</f>
        <v>0</v>
      </c>
      <c r="E362" t="str" cm="1">
        <f t="array" aca="1" ref="E362" ca="1">INDIRECT("個票50!A28")</f>
        <v>(エ)業務用スポットクーラー（ヒーター）等の居室や浴室等における温度管理、湿度管理に必要な設備・物品等の購入等経費</v>
      </c>
      <c r="F362" cm="1">
        <f t="array" aca="1" ref="F362" ca="1">INDIRECT("個票50!H28")</f>
        <v>0</v>
      </c>
      <c r="G362" cm="1">
        <f t="array" aca="1" ref="G362" ca="1">INDIRECT("個票50!M28")</f>
        <v>0</v>
      </c>
      <c r="H362" t="str" cm="1">
        <f t="array" aca="1" ref="H362" ca="1">INDIRECT("個票50!AD22")</f>
        <v/>
      </c>
      <c r="I362" cm="1">
        <f t="array" aca="1" ref="I362" ca="1">INDIRECT("個票50!AI22")</f>
        <v>0</v>
      </c>
      <c r="K362">
        <v>42</v>
      </c>
      <c r="L362" cm="1">
        <f t="array" aca="1" ref="L362" ca="1">INDIRECT("個票42!H7")</f>
        <v>0</v>
      </c>
      <c r="M362" cm="1">
        <f t="array" aca="1" ref="M362" ca="1">INDIRECT("個票42!T7")</f>
        <v>0</v>
      </c>
      <c r="N362" t="str" cm="1">
        <f t="array" aca="1" ref="N362" ca="1">INDIRECT("個票42!A35")</f>
        <v>(ウ)衛生用品、医療用品等の購入等経費</v>
      </c>
      <c r="O362" cm="1">
        <f t="array" aca="1" ref="O362" ca="1">INDIRECT("個票42!H35")</f>
        <v>0</v>
      </c>
      <c r="P362" cm="1">
        <f t="array" aca="1" ref="P362" ca="1">INDIRECT("個票42!M35")</f>
        <v>0</v>
      </c>
      <c r="Q362" t="str" cm="1">
        <f t="array" aca="1" ref="Q362" ca="1">INDIRECT("個票42!AD22")</f>
        <v/>
      </c>
      <c r="R362" cm="1">
        <f t="array" aca="1" ref="R362" ca="1">INDIRECT("個票42!AI22")</f>
        <v>0</v>
      </c>
    </row>
    <row r="363" spans="2:18" hidden="1">
      <c r="B363">
        <v>50</v>
      </c>
      <c r="C363" cm="1">
        <f t="array" aca="1" ref="C363" ca="1">INDIRECT("個票50!H7")</f>
        <v>0</v>
      </c>
      <c r="D363" cm="1">
        <f t="array" aca="1" ref="D363" ca="1">INDIRECT("個票50!T7")</f>
        <v>0</v>
      </c>
      <c r="E363" t="str" cm="1">
        <f t="array" aca="1" ref="E363" ca="1">INDIRECT("個票50!A29")</f>
        <v>合計</v>
      </c>
      <c r="F363" cm="1">
        <f t="array" aca="1" ref="F363" ca="1">INDIRECT("個票50!H29")</f>
        <v>0</v>
      </c>
      <c r="G363" cm="1">
        <f t="array" aca="1" ref="G363" ca="1">INDIRECT("個票50!M29")</f>
        <v>0</v>
      </c>
      <c r="H363" t="str" cm="1">
        <f t="array" aca="1" ref="H363" ca="1">INDIRECT("個票50!AD22")</f>
        <v/>
      </c>
      <c r="I363" cm="1">
        <f t="array" aca="1" ref="I363" ca="1">INDIRECT("個票50!AI22")</f>
        <v>0</v>
      </c>
      <c r="K363">
        <v>42</v>
      </c>
      <c r="L363" cm="1">
        <f t="array" aca="1" ref="L363" ca="1">INDIRECT("個票42!H7")</f>
        <v>0</v>
      </c>
      <c r="M363" cm="1">
        <f t="array" aca="1" ref="M363" ca="1">INDIRECT("個票42!T7")</f>
        <v>0</v>
      </c>
      <c r="N363" t="str" cm="1">
        <f t="array" aca="1" ref="N363" ca="1">INDIRECT("個票42!A36")</f>
        <v>(エ)簡易浄水器、冷房機、暖房機、簡易トイレ、清潔保持のための用具等の購入等経費</v>
      </c>
      <c r="O363" cm="1">
        <f t="array" aca="1" ref="O363" ca="1">INDIRECT("個票42!H36")</f>
        <v>0</v>
      </c>
      <c r="P363" cm="1">
        <f t="array" aca="1" ref="P363" ca="1">INDIRECT("個票42!M36")</f>
        <v>0</v>
      </c>
      <c r="Q363" t="str" cm="1">
        <f t="array" aca="1" ref="Q363" ca="1">INDIRECT("個票42!AD22")</f>
        <v/>
      </c>
      <c r="R363" cm="1">
        <f t="array" aca="1" ref="R363" ca="1">INDIRECT("個票42!AI22")</f>
        <v>0</v>
      </c>
    </row>
    <row r="364" spans="2:18" hidden="1">
      <c r="B364">
        <v>51</v>
      </c>
      <c r="C364" cm="1">
        <f t="array" aca="1" ref="C364" ca="1">INDIRECT("個票51!H7")</f>
        <v>0</v>
      </c>
      <c r="D364" cm="1">
        <f t="array" aca="1" ref="D364" ca="1">INDIRECT("個票51!T7")</f>
        <v>0</v>
      </c>
      <c r="E364" t="str" cm="1">
        <f t="array" aca="1" ref="E364" ca="1">INDIRECT("個票51!A25")</f>
        <v>(ア)燃料費、有料道路通行料等の移動に伴い必要となる経費</v>
      </c>
      <c r="F364" cm="1">
        <f t="array" aca="1" ref="F364" ca="1">INDIRECT("個票51!H25")</f>
        <v>0</v>
      </c>
      <c r="G364" cm="1">
        <f t="array" aca="1" ref="G364" ca="1">INDIRECT("個票51!M25")</f>
        <v>0</v>
      </c>
      <c r="H364" t="str" cm="1">
        <f t="array" aca="1" ref="H364" ca="1">INDIRECT("個票51!AD22")</f>
        <v/>
      </c>
      <c r="I364" cm="1">
        <f t="array" aca="1" ref="I364" ca="1">INDIRECT("個票51!AI22")</f>
        <v>0</v>
      </c>
      <c r="K364">
        <v>42</v>
      </c>
      <c r="L364" cm="1">
        <f t="array" aca="1" ref="L364" ca="1">INDIRECT("個票42!H7")</f>
        <v>0</v>
      </c>
      <c r="M364" cm="1">
        <f t="array" aca="1" ref="M364" ca="1">INDIRECT("個票42!T7")</f>
        <v>0</v>
      </c>
      <c r="N364" t="str" cm="1">
        <f t="array" aca="1" ref="N364" ca="1">INDIRECT("個票42!A37")</f>
        <v>(オ)その他災害への備えとして必要と認められる経費</v>
      </c>
      <c r="O364" cm="1">
        <f t="array" aca="1" ref="O364" ca="1">INDIRECT("個票42!H37")</f>
        <v>0</v>
      </c>
      <c r="P364" cm="1">
        <f t="array" aca="1" ref="P364" ca="1">INDIRECT("個票42!M37")</f>
        <v>0</v>
      </c>
      <c r="Q364" t="str" cm="1">
        <f t="array" aca="1" ref="Q364" ca="1">INDIRECT("個票42!AD22")</f>
        <v/>
      </c>
      <c r="R364" cm="1">
        <f t="array" aca="1" ref="R364" ca="1">INDIRECT("個票42!AI22")</f>
        <v>0</v>
      </c>
    </row>
    <row r="365" spans="2:18" hidden="1">
      <c r="B365">
        <v>51</v>
      </c>
      <c r="C365" cm="1">
        <f t="array" aca="1" ref="C365" ca="1">INDIRECT("個票51!H7")</f>
        <v>0</v>
      </c>
      <c r="D365" cm="1">
        <f t="array" aca="1" ref="D365" ca="1">INDIRECT("個票51!T7")</f>
        <v>0</v>
      </c>
      <c r="E365" t="str" cm="1">
        <f t="array" aca="1" ref="E365" ca="1">INDIRECT("個票51!A26")</f>
        <v>(イ)ネッククーラー（ヒーター）等の猛暑・雪害対策用品の購入等経費</v>
      </c>
      <c r="F365" cm="1">
        <f t="array" aca="1" ref="F365" ca="1">INDIRECT("個票51!H26")</f>
        <v>0</v>
      </c>
      <c r="G365" cm="1">
        <f t="array" aca="1" ref="G365" ca="1">INDIRECT("個票51!M26")</f>
        <v>0</v>
      </c>
      <c r="H365" t="str" cm="1">
        <f t="array" aca="1" ref="H365" ca="1">INDIRECT("個票51!AD22")</f>
        <v/>
      </c>
      <c r="I365" cm="1">
        <f t="array" aca="1" ref="I365" ca="1">INDIRECT("個票51!AI22")</f>
        <v>0</v>
      </c>
      <c r="K365">
        <v>42</v>
      </c>
      <c r="L365" cm="1">
        <f t="array" aca="1" ref="L365" ca="1">INDIRECT("個票42!H7")</f>
        <v>0</v>
      </c>
      <c r="M365" cm="1">
        <f t="array" aca="1" ref="M365" ca="1">INDIRECT("個票42!T7")</f>
        <v>0</v>
      </c>
      <c r="N365" t="str" cm="1">
        <f t="array" aca="1" ref="N365" ca="1">INDIRECT("個票42!A38")</f>
        <v>合計</v>
      </c>
      <c r="O365" cm="1">
        <f t="array" aca="1" ref="O365" ca="1">INDIRECT("個票42!H38")</f>
        <v>0</v>
      </c>
      <c r="P365" cm="1">
        <f t="array" aca="1" ref="P365" ca="1">INDIRECT("個票42!M38")</f>
        <v>0</v>
      </c>
      <c r="Q365" t="str" cm="1">
        <f t="array" aca="1" ref="Q365" ca="1">INDIRECT("個票42!AD22")</f>
        <v/>
      </c>
      <c r="R365" cm="1">
        <f t="array" aca="1" ref="R365" ca="1">INDIRECT("個票42!AI22")</f>
        <v>0</v>
      </c>
    </row>
    <row r="366" spans="2:18" hidden="1">
      <c r="B366">
        <v>51</v>
      </c>
      <c r="C366" cm="1">
        <f t="array" aca="1" ref="C366" ca="1">INDIRECT("個票51!H7")</f>
        <v>0</v>
      </c>
      <c r="D366" cm="1">
        <f t="array" aca="1" ref="D366" ca="1">INDIRECT("個票51!T7")</f>
        <v>0</v>
      </c>
      <c r="E366" t="str" cm="1">
        <f t="array" aca="1" ref="E366" ca="1">INDIRECT("個票51!A27")</f>
        <v>(ウ)燃料費等の入居者・利用者の生活環境改善、職員の負担軽減・勤務環境改善に必要となる経費</v>
      </c>
      <c r="F366" cm="1">
        <f t="array" aca="1" ref="F366" ca="1">INDIRECT("個票51!H27")</f>
        <v>0</v>
      </c>
      <c r="G366" cm="1">
        <f t="array" aca="1" ref="G366" ca="1">INDIRECT("個票51!M27")</f>
        <v>0</v>
      </c>
      <c r="H366" t="str" cm="1">
        <f t="array" aca="1" ref="H366" ca="1">INDIRECT("個票51!AD22")</f>
        <v/>
      </c>
      <c r="I366" cm="1">
        <f t="array" aca="1" ref="I366" ca="1">INDIRECT("個票51!AI22")</f>
        <v>0</v>
      </c>
      <c r="K366">
        <v>43</v>
      </c>
      <c r="L366" cm="1">
        <f t="array" aca="1" ref="L366" ca="1">INDIRECT("個票43!H7")</f>
        <v>0</v>
      </c>
      <c r="M366" cm="1">
        <f t="array" aca="1" ref="M366" ca="1">INDIRECT("個票43!T7")</f>
        <v>0</v>
      </c>
      <c r="N366" t="str" cm="1">
        <f t="array" aca="1" ref="N366" ca="1">INDIRECT("個票43!A33")</f>
        <v>(ア)飲料水、食料品等の備蓄物資の購入等経費</v>
      </c>
      <c r="O366" cm="1">
        <f t="array" aca="1" ref="O366" ca="1">INDIRECT("個票43!H33")</f>
        <v>0</v>
      </c>
      <c r="P366" cm="1">
        <f t="array" aca="1" ref="P366" ca="1">INDIRECT("個票43!M33")</f>
        <v>0</v>
      </c>
      <c r="Q366" t="str" cm="1">
        <f t="array" aca="1" ref="Q366" ca="1">INDIRECT("個票43!AD22")</f>
        <v/>
      </c>
      <c r="R366" cm="1">
        <f t="array" aca="1" ref="R366" ca="1">INDIRECT("個票43!AI22")</f>
        <v>0</v>
      </c>
    </row>
    <row r="367" spans="2:18" hidden="1">
      <c r="B367">
        <v>51</v>
      </c>
      <c r="C367" cm="1">
        <f t="array" aca="1" ref="C367" ca="1">INDIRECT("個票51!H7")</f>
        <v>0</v>
      </c>
      <c r="D367" cm="1">
        <f t="array" aca="1" ref="D367" ca="1">INDIRECT("個票51!T7")</f>
        <v>0</v>
      </c>
      <c r="E367" t="str" cm="1">
        <f t="array" aca="1" ref="E367" ca="1">INDIRECT("個票51!A28")</f>
        <v>(エ)業務用スポットクーラー（ヒーター）等の居室や浴室等における温度管理、湿度管理に必要な設備・物品等の購入等経費</v>
      </c>
      <c r="F367" cm="1">
        <f t="array" aca="1" ref="F367" ca="1">INDIRECT("個票51!H28")</f>
        <v>0</v>
      </c>
      <c r="G367" cm="1">
        <f t="array" aca="1" ref="G367" ca="1">INDIRECT("個票51!M28")</f>
        <v>0</v>
      </c>
      <c r="H367" t="str" cm="1">
        <f t="array" aca="1" ref="H367" ca="1">INDIRECT("個票51!AD22")</f>
        <v/>
      </c>
      <c r="I367" cm="1">
        <f t="array" aca="1" ref="I367" ca="1">INDIRECT("個票51!AI22")</f>
        <v>0</v>
      </c>
      <c r="K367">
        <v>43</v>
      </c>
      <c r="L367" cm="1">
        <f t="array" aca="1" ref="L367" ca="1">INDIRECT("個票43!H7")</f>
        <v>0</v>
      </c>
      <c r="M367" cm="1">
        <f t="array" aca="1" ref="M367" ca="1">INDIRECT("個票43!T7")</f>
        <v>0</v>
      </c>
      <c r="N367" t="str" cm="1">
        <f t="array" aca="1" ref="N367" ca="1">INDIRECT("個票43!A34")</f>
        <v>(イ)ポータブル発電機、ポータブル電源・蓄電池等の購入等経費</v>
      </c>
      <c r="O367" cm="1">
        <f t="array" aca="1" ref="O367" ca="1">INDIRECT("個票43!H34")</f>
        <v>0</v>
      </c>
      <c r="P367" cm="1">
        <f t="array" aca="1" ref="P367" ca="1">INDIRECT("個票43!M34")</f>
        <v>0</v>
      </c>
      <c r="Q367" t="str" cm="1">
        <f t="array" aca="1" ref="Q367" ca="1">INDIRECT("個票43!AD22")</f>
        <v/>
      </c>
      <c r="R367" cm="1">
        <f t="array" aca="1" ref="R367" ca="1">INDIRECT("個票43!AI22")</f>
        <v>0</v>
      </c>
    </row>
    <row r="368" spans="2:18" hidden="1">
      <c r="B368">
        <v>51</v>
      </c>
      <c r="C368" cm="1">
        <f t="array" aca="1" ref="C368" ca="1">INDIRECT("個票51!H7")</f>
        <v>0</v>
      </c>
      <c r="D368" cm="1">
        <f t="array" aca="1" ref="D368" ca="1">INDIRECT("個票51!T7")</f>
        <v>0</v>
      </c>
      <c r="E368" t="str" cm="1">
        <f t="array" aca="1" ref="E368" ca="1">INDIRECT("個票51!A29")</f>
        <v>合計</v>
      </c>
      <c r="F368" cm="1">
        <f t="array" aca="1" ref="F368" ca="1">INDIRECT("個票51!H29")</f>
        <v>0</v>
      </c>
      <c r="G368" cm="1">
        <f t="array" aca="1" ref="G368" ca="1">INDIRECT("個票51!M29")</f>
        <v>0</v>
      </c>
      <c r="H368" t="str" cm="1">
        <f t="array" aca="1" ref="H368" ca="1">INDIRECT("個票51!AD22")</f>
        <v/>
      </c>
      <c r="I368" cm="1">
        <f t="array" aca="1" ref="I368" ca="1">INDIRECT("個票51!AI22")</f>
        <v>0</v>
      </c>
      <c r="K368">
        <v>43</v>
      </c>
      <c r="L368" cm="1">
        <f t="array" aca="1" ref="L368" ca="1">INDIRECT("個票43!H7")</f>
        <v>0</v>
      </c>
      <c r="M368" cm="1">
        <f t="array" aca="1" ref="M368" ca="1">INDIRECT("個票43!T7")</f>
        <v>0</v>
      </c>
      <c r="N368" t="str" cm="1">
        <f t="array" aca="1" ref="N368" ca="1">INDIRECT("個票43!A35")</f>
        <v>(ウ)衛生用品、医療用品等の購入等経費</v>
      </c>
      <c r="O368" cm="1">
        <f t="array" aca="1" ref="O368" ca="1">INDIRECT("個票43!H35")</f>
        <v>0</v>
      </c>
      <c r="P368" cm="1">
        <f t="array" aca="1" ref="P368" ca="1">INDIRECT("個票43!M35")</f>
        <v>0</v>
      </c>
      <c r="Q368" t="str" cm="1">
        <f t="array" aca="1" ref="Q368" ca="1">INDIRECT("個票43!AD22")</f>
        <v/>
      </c>
      <c r="R368" cm="1">
        <f t="array" aca="1" ref="R368" ca="1">INDIRECT("個票43!AI22")</f>
        <v>0</v>
      </c>
    </row>
    <row r="369" spans="2:18" hidden="1">
      <c r="B369">
        <v>52</v>
      </c>
      <c r="C369" cm="1">
        <f t="array" aca="1" ref="C369" ca="1">INDIRECT("個票52!H7")</f>
        <v>0</v>
      </c>
      <c r="D369" cm="1">
        <f t="array" aca="1" ref="D369" ca="1">INDIRECT("個票52!T7")</f>
        <v>0</v>
      </c>
      <c r="E369" t="str" cm="1">
        <f t="array" aca="1" ref="E369" ca="1">INDIRECT("個票52!A25")</f>
        <v>(ア)燃料費、有料道路通行料等の移動に伴い必要となる経費</v>
      </c>
      <c r="F369" cm="1">
        <f t="array" aca="1" ref="F369" ca="1">INDIRECT("個票52!H25")</f>
        <v>0</v>
      </c>
      <c r="G369" cm="1">
        <f t="array" aca="1" ref="G369" ca="1">INDIRECT("個票52!M25")</f>
        <v>0</v>
      </c>
      <c r="H369" t="str" cm="1">
        <f t="array" aca="1" ref="H369" ca="1">INDIRECT("個票52!AD22")</f>
        <v/>
      </c>
      <c r="I369" cm="1">
        <f t="array" aca="1" ref="I369" ca="1">INDIRECT("個票52!AI22")</f>
        <v>0</v>
      </c>
      <c r="K369">
        <v>43</v>
      </c>
      <c r="L369" cm="1">
        <f t="array" aca="1" ref="L369" ca="1">INDIRECT("個票43!H7")</f>
        <v>0</v>
      </c>
      <c r="M369" cm="1">
        <f t="array" aca="1" ref="M369" ca="1">INDIRECT("個票43!T7")</f>
        <v>0</v>
      </c>
      <c r="N369" t="str" cm="1">
        <f t="array" aca="1" ref="N369" ca="1">INDIRECT("個票43!A36")</f>
        <v>(エ)簡易浄水器、冷房機、暖房機、簡易トイレ、清潔保持のための用具等の購入等経費</v>
      </c>
      <c r="O369" cm="1">
        <f t="array" aca="1" ref="O369" ca="1">INDIRECT("個票43!H36")</f>
        <v>0</v>
      </c>
      <c r="P369" cm="1">
        <f t="array" aca="1" ref="P369" ca="1">INDIRECT("個票43!M36")</f>
        <v>0</v>
      </c>
      <c r="Q369" t="str" cm="1">
        <f t="array" aca="1" ref="Q369" ca="1">INDIRECT("個票43!AD22")</f>
        <v/>
      </c>
      <c r="R369" cm="1">
        <f t="array" aca="1" ref="R369" ca="1">INDIRECT("個票43!AI22")</f>
        <v>0</v>
      </c>
    </row>
    <row r="370" spans="2:18" hidden="1">
      <c r="B370">
        <v>52</v>
      </c>
      <c r="C370" cm="1">
        <f t="array" aca="1" ref="C370" ca="1">INDIRECT("個票52!H7")</f>
        <v>0</v>
      </c>
      <c r="D370" cm="1">
        <f t="array" aca="1" ref="D370" ca="1">INDIRECT("個票52!T7")</f>
        <v>0</v>
      </c>
      <c r="E370" t="str" cm="1">
        <f t="array" aca="1" ref="E370" ca="1">INDIRECT("個票52!A26")</f>
        <v>(イ)ネッククーラー（ヒーター）等の猛暑・雪害対策用品の購入等経費</v>
      </c>
      <c r="F370" cm="1">
        <f t="array" aca="1" ref="F370" ca="1">INDIRECT("個票52!H26")</f>
        <v>0</v>
      </c>
      <c r="G370" cm="1">
        <f t="array" aca="1" ref="G370" ca="1">INDIRECT("個票52!M26")</f>
        <v>0</v>
      </c>
      <c r="H370" t="str" cm="1">
        <f t="array" aca="1" ref="H370" ca="1">INDIRECT("個票52!AD22")</f>
        <v/>
      </c>
      <c r="I370" cm="1">
        <f t="array" aca="1" ref="I370" ca="1">INDIRECT("個票52!AI22")</f>
        <v>0</v>
      </c>
      <c r="K370">
        <v>43</v>
      </c>
      <c r="L370" cm="1">
        <f t="array" aca="1" ref="L370" ca="1">INDIRECT("個票43!H7")</f>
        <v>0</v>
      </c>
      <c r="M370" cm="1">
        <f t="array" aca="1" ref="M370" ca="1">INDIRECT("個票43!T7")</f>
        <v>0</v>
      </c>
      <c r="N370" t="str" cm="1">
        <f t="array" aca="1" ref="N370" ca="1">INDIRECT("個票43!A37")</f>
        <v>(オ)その他災害への備えとして必要と認められる経費</v>
      </c>
      <c r="O370" cm="1">
        <f t="array" aca="1" ref="O370" ca="1">INDIRECT("個票43!H37")</f>
        <v>0</v>
      </c>
      <c r="P370" cm="1">
        <f t="array" aca="1" ref="P370" ca="1">INDIRECT("個票43!M37")</f>
        <v>0</v>
      </c>
      <c r="Q370" t="str" cm="1">
        <f t="array" aca="1" ref="Q370" ca="1">INDIRECT("個票43!AD22")</f>
        <v/>
      </c>
      <c r="R370" cm="1">
        <f t="array" aca="1" ref="R370" ca="1">INDIRECT("個票43!AI22")</f>
        <v>0</v>
      </c>
    </row>
    <row r="371" spans="2:18" hidden="1">
      <c r="B371">
        <v>52</v>
      </c>
      <c r="C371" cm="1">
        <f t="array" aca="1" ref="C371" ca="1">INDIRECT("個票52!H7")</f>
        <v>0</v>
      </c>
      <c r="D371" cm="1">
        <f t="array" aca="1" ref="D371" ca="1">INDIRECT("個票52!T7")</f>
        <v>0</v>
      </c>
      <c r="E371" t="str" cm="1">
        <f t="array" aca="1" ref="E371" ca="1">INDIRECT("個票52!A27")</f>
        <v>(ウ)燃料費等の入居者・利用者の生活環境改善、職員の負担軽減・勤務環境改善に必要となる経費</v>
      </c>
      <c r="F371" cm="1">
        <f t="array" aca="1" ref="F371" ca="1">INDIRECT("個票52!H27")</f>
        <v>0</v>
      </c>
      <c r="G371" cm="1">
        <f t="array" aca="1" ref="G371" ca="1">INDIRECT("個票52!M27")</f>
        <v>0</v>
      </c>
      <c r="H371" t="str" cm="1">
        <f t="array" aca="1" ref="H371" ca="1">INDIRECT("個票52!AD22")</f>
        <v/>
      </c>
      <c r="I371" cm="1">
        <f t="array" aca="1" ref="I371" ca="1">INDIRECT("個票52!AI22")</f>
        <v>0</v>
      </c>
      <c r="K371">
        <v>43</v>
      </c>
      <c r="L371" cm="1">
        <f t="array" aca="1" ref="L371" ca="1">INDIRECT("個票43!H7")</f>
        <v>0</v>
      </c>
      <c r="M371" cm="1">
        <f t="array" aca="1" ref="M371" ca="1">INDIRECT("個票43!T7")</f>
        <v>0</v>
      </c>
      <c r="N371" t="str" cm="1">
        <f t="array" aca="1" ref="N371" ca="1">INDIRECT("個票43!A38")</f>
        <v>合計</v>
      </c>
      <c r="O371" cm="1">
        <f t="array" aca="1" ref="O371" ca="1">INDIRECT("個票43!H38")</f>
        <v>0</v>
      </c>
      <c r="P371" cm="1">
        <f t="array" aca="1" ref="P371" ca="1">INDIRECT("個票43!M38")</f>
        <v>0</v>
      </c>
      <c r="Q371" t="str" cm="1">
        <f t="array" aca="1" ref="Q371" ca="1">INDIRECT("個票43!AD22")</f>
        <v/>
      </c>
      <c r="R371" cm="1">
        <f t="array" aca="1" ref="R371" ca="1">INDIRECT("個票43!AI22")</f>
        <v>0</v>
      </c>
    </row>
    <row r="372" spans="2:18" hidden="1">
      <c r="B372">
        <v>52</v>
      </c>
      <c r="C372" cm="1">
        <f t="array" aca="1" ref="C372" ca="1">INDIRECT("個票52!H7")</f>
        <v>0</v>
      </c>
      <c r="D372" cm="1">
        <f t="array" aca="1" ref="D372" ca="1">INDIRECT("個票52!T7")</f>
        <v>0</v>
      </c>
      <c r="E372" t="str" cm="1">
        <f t="array" aca="1" ref="E372" ca="1">INDIRECT("個票52!A28")</f>
        <v>(エ)業務用スポットクーラー（ヒーター）等の居室や浴室等における温度管理、湿度管理に必要な設備・物品等の購入等経費</v>
      </c>
      <c r="F372" cm="1">
        <f t="array" aca="1" ref="F372" ca="1">INDIRECT("個票52!H28")</f>
        <v>0</v>
      </c>
      <c r="G372" cm="1">
        <f t="array" aca="1" ref="G372" ca="1">INDIRECT("個票52!M28")</f>
        <v>0</v>
      </c>
      <c r="H372" t="str" cm="1">
        <f t="array" aca="1" ref="H372" ca="1">INDIRECT("個票52!AD22")</f>
        <v/>
      </c>
      <c r="I372" cm="1">
        <f t="array" aca="1" ref="I372" ca="1">INDIRECT("個票52!AI22")</f>
        <v>0</v>
      </c>
      <c r="K372">
        <v>44</v>
      </c>
      <c r="L372" cm="1">
        <f t="array" aca="1" ref="L372" ca="1">INDIRECT("個票44!H7")</f>
        <v>0</v>
      </c>
      <c r="M372" cm="1">
        <f t="array" aca="1" ref="M372" ca="1">INDIRECT("個票44!T7")</f>
        <v>0</v>
      </c>
      <c r="N372" t="str" cm="1">
        <f t="array" aca="1" ref="N372" ca="1">INDIRECT("個票44!A33")</f>
        <v>(ア)飲料水、食料品等の備蓄物資の購入等経費</v>
      </c>
      <c r="O372" cm="1">
        <f t="array" aca="1" ref="O372" ca="1">INDIRECT("個票44!H33")</f>
        <v>0</v>
      </c>
      <c r="P372" cm="1">
        <f t="array" aca="1" ref="P372" ca="1">INDIRECT("個票44!M33")</f>
        <v>0</v>
      </c>
      <c r="Q372" t="str" cm="1">
        <f t="array" aca="1" ref="Q372" ca="1">INDIRECT("個票44!AD22")</f>
        <v/>
      </c>
      <c r="R372" cm="1">
        <f t="array" aca="1" ref="R372" ca="1">INDIRECT("個票44!AI22")</f>
        <v>0</v>
      </c>
    </row>
    <row r="373" spans="2:18" hidden="1">
      <c r="B373">
        <v>52</v>
      </c>
      <c r="C373" cm="1">
        <f t="array" aca="1" ref="C373" ca="1">INDIRECT("個票52!H7")</f>
        <v>0</v>
      </c>
      <c r="D373" cm="1">
        <f t="array" aca="1" ref="D373" ca="1">INDIRECT("個票52!T7")</f>
        <v>0</v>
      </c>
      <c r="E373" t="str" cm="1">
        <f t="array" aca="1" ref="E373" ca="1">INDIRECT("個票52!A29")</f>
        <v>合計</v>
      </c>
      <c r="F373" cm="1">
        <f t="array" aca="1" ref="F373" ca="1">INDIRECT("個票52!H29")</f>
        <v>0</v>
      </c>
      <c r="G373" cm="1">
        <f t="array" aca="1" ref="G373" ca="1">INDIRECT("個票52!M29")</f>
        <v>0</v>
      </c>
      <c r="H373" t="str" cm="1">
        <f t="array" aca="1" ref="H373" ca="1">INDIRECT("個票52!AD22")</f>
        <v/>
      </c>
      <c r="I373" cm="1">
        <f t="array" aca="1" ref="I373" ca="1">INDIRECT("個票52!AI22")</f>
        <v>0</v>
      </c>
      <c r="K373">
        <v>44</v>
      </c>
      <c r="L373" cm="1">
        <f t="array" aca="1" ref="L373" ca="1">INDIRECT("個票44!H7")</f>
        <v>0</v>
      </c>
      <c r="M373" cm="1">
        <f t="array" aca="1" ref="M373" ca="1">INDIRECT("個票44!T7")</f>
        <v>0</v>
      </c>
      <c r="N373" t="str" cm="1">
        <f t="array" aca="1" ref="N373" ca="1">INDIRECT("個票44!A34")</f>
        <v>(イ)ポータブル発電機、ポータブル電源・蓄電池等の購入等経費</v>
      </c>
      <c r="O373" cm="1">
        <f t="array" aca="1" ref="O373" ca="1">INDIRECT("個票44!H34")</f>
        <v>0</v>
      </c>
      <c r="P373" cm="1">
        <f t="array" aca="1" ref="P373" ca="1">INDIRECT("個票44!M34")</f>
        <v>0</v>
      </c>
      <c r="Q373" t="str" cm="1">
        <f t="array" aca="1" ref="Q373" ca="1">INDIRECT("個票44!AD22")</f>
        <v/>
      </c>
      <c r="R373" cm="1">
        <f t="array" aca="1" ref="R373" ca="1">INDIRECT("個票44!AI22")</f>
        <v>0</v>
      </c>
    </row>
    <row r="374" spans="2:18" hidden="1">
      <c r="B374">
        <v>53</v>
      </c>
      <c r="C374" cm="1">
        <f t="array" aca="1" ref="C374" ca="1">INDIRECT("個票53!H7")</f>
        <v>0</v>
      </c>
      <c r="D374" cm="1">
        <f t="array" aca="1" ref="D374" ca="1">INDIRECT("個票53!T7")</f>
        <v>0</v>
      </c>
      <c r="E374" t="str" cm="1">
        <f t="array" aca="1" ref="E374" ca="1">INDIRECT("個票53!A25")</f>
        <v>(ア)燃料費、有料道路通行料等の移動に伴い必要となる経費</v>
      </c>
      <c r="F374" cm="1">
        <f t="array" aca="1" ref="F374" ca="1">INDIRECT("個票53!H25")</f>
        <v>0</v>
      </c>
      <c r="G374" cm="1">
        <f t="array" aca="1" ref="G374" ca="1">INDIRECT("個票53!M25")</f>
        <v>0</v>
      </c>
      <c r="H374" t="str" cm="1">
        <f t="array" aca="1" ref="H374" ca="1">INDIRECT("個票53!AD22")</f>
        <v/>
      </c>
      <c r="I374" cm="1">
        <f t="array" aca="1" ref="I374" ca="1">INDIRECT("個票53!AI22")</f>
        <v>0</v>
      </c>
      <c r="K374">
        <v>44</v>
      </c>
      <c r="L374" cm="1">
        <f t="array" aca="1" ref="L374" ca="1">INDIRECT("個票44!H7")</f>
        <v>0</v>
      </c>
      <c r="M374" cm="1">
        <f t="array" aca="1" ref="M374" ca="1">INDIRECT("個票44!T7")</f>
        <v>0</v>
      </c>
      <c r="N374" t="str" cm="1">
        <f t="array" aca="1" ref="N374" ca="1">INDIRECT("個票44!A35")</f>
        <v>(ウ)衛生用品、医療用品等の購入等経費</v>
      </c>
      <c r="O374" cm="1">
        <f t="array" aca="1" ref="O374" ca="1">INDIRECT("個票44!H35")</f>
        <v>0</v>
      </c>
      <c r="P374" cm="1">
        <f t="array" aca="1" ref="P374" ca="1">INDIRECT("個票44!M35")</f>
        <v>0</v>
      </c>
      <c r="Q374" t="str" cm="1">
        <f t="array" aca="1" ref="Q374" ca="1">INDIRECT("個票44!AD22")</f>
        <v/>
      </c>
      <c r="R374" cm="1">
        <f t="array" aca="1" ref="R374" ca="1">INDIRECT("個票44!AI22")</f>
        <v>0</v>
      </c>
    </row>
    <row r="375" spans="2:18" hidden="1">
      <c r="B375">
        <v>53</v>
      </c>
      <c r="C375" cm="1">
        <f t="array" aca="1" ref="C375" ca="1">INDIRECT("個票53!H7")</f>
        <v>0</v>
      </c>
      <c r="D375" cm="1">
        <f t="array" aca="1" ref="D375" ca="1">INDIRECT("個票53!T7")</f>
        <v>0</v>
      </c>
      <c r="E375" t="str" cm="1">
        <f t="array" aca="1" ref="E375" ca="1">INDIRECT("個票53!A26")</f>
        <v>(イ)ネッククーラー（ヒーター）等の猛暑・雪害対策用品の購入等経費</v>
      </c>
      <c r="F375" cm="1">
        <f t="array" aca="1" ref="F375" ca="1">INDIRECT("個票53!H26")</f>
        <v>0</v>
      </c>
      <c r="G375" cm="1">
        <f t="array" aca="1" ref="G375" ca="1">INDIRECT("個票53!M26")</f>
        <v>0</v>
      </c>
      <c r="H375" t="str" cm="1">
        <f t="array" aca="1" ref="H375" ca="1">INDIRECT("個票53!AD22")</f>
        <v/>
      </c>
      <c r="I375" cm="1">
        <f t="array" aca="1" ref="I375" ca="1">INDIRECT("個票53!AI22")</f>
        <v>0</v>
      </c>
      <c r="K375">
        <v>44</v>
      </c>
      <c r="L375" cm="1">
        <f t="array" aca="1" ref="L375" ca="1">INDIRECT("個票44!H7")</f>
        <v>0</v>
      </c>
      <c r="M375" cm="1">
        <f t="array" aca="1" ref="M375" ca="1">INDIRECT("個票44!T7")</f>
        <v>0</v>
      </c>
      <c r="N375" t="str" cm="1">
        <f t="array" aca="1" ref="N375" ca="1">INDIRECT("個票44!A36")</f>
        <v>(エ)簡易浄水器、冷房機、暖房機、簡易トイレ、清潔保持のための用具等の購入等経費</v>
      </c>
      <c r="O375" cm="1">
        <f t="array" aca="1" ref="O375" ca="1">INDIRECT("個票44!H36")</f>
        <v>0</v>
      </c>
      <c r="P375" cm="1">
        <f t="array" aca="1" ref="P375" ca="1">INDIRECT("個票44!M36")</f>
        <v>0</v>
      </c>
      <c r="Q375" t="str" cm="1">
        <f t="array" aca="1" ref="Q375" ca="1">INDIRECT("個票44!AD22")</f>
        <v/>
      </c>
      <c r="R375" cm="1">
        <f t="array" aca="1" ref="R375" ca="1">INDIRECT("個票44!AI22")</f>
        <v>0</v>
      </c>
    </row>
    <row r="376" spans="2:18" hidden="1">
      <c r="B376">
        <v>53</v>
      </c>
      <c r="C376" cm="1">
        <f t="array" aca="1" ref="C376" ca="1">INDIRECT("個票53!H7")</f>
        <v>0</v>
      </c>
      <c r="D376" cm="1">
        <f t="array" aca="1" ref="D376" ca="1">INDIRECT("個票53!T7")</f>
        <v>0</v>
      </c>
      <c r="E376" t="str" cm="1">
        <f t="array" aca="1" ref="E376" ca="1">INDIRECT("個票53!A27")</f>
        <v>(ウ)燃料費等の入居者・利用者の生活環境改善、職員の負担軽減・勤務環境改善に必要となる経費</v>
      </c>
      <c r="F376" cm="1">
        <f t="array" aca="1" ref="F376" ca="1">INDIRECT("個票53!H27")</f>
        <v>0</v>
      </c>
      <c r="G376" cm="1">
        <f t="array" aca="1" ref="G376" ca="1">INDIRECT("個票53!M27")</f>
        <v>0</v>
      </c>
      <c r="H376" t="str" cm="1">
        <f t="array" aca="1" ref="H376" ca="1">INDIRECT("個票53!AD22")</f>
        <v/>
      </c>
      <c r="I376" cm="1">
        <f t="array" aca="1" ref="I376" ca="1">INDIRECT("個票53!AI22")</f>
        <v>0</v>
      </c>
      <c r="K376">
        <v>44</v>
      </c>
      <c r="L376" cm="1">
        <f t="array" aca="1" ref="L376" ca="1">INDIRECT("個票44!H7")</f>
        <v>0</v>
      </c>
      <c r="M376" cm="1">
        <f t="array" aca="1" ref="M376" ca="1">INDIRECT("個票44!T7")</f>
        <v>0</v>
      </c>
      <c r="N376" t="str" cm="1">
        <f t="array" aca="1" ref="N376" ca="1">INDIRECT("個票44!A37")</f>
        <v>(オ)その他災害への備えとして必要と認められる経費</v>
      </c>
      <c r="O376" cm="1">
        <f t="array" aca="1" ref="O376" ca="1">INDIRECT("個票44!H37")</f>
        <v>0</v>
      </c>
      <c r="P376" cm="1">
        <f t="array" aca="1" ref="P376" ca="1">INDIRECT("個票44!M37")</f>
        <v>0</v>
      </c>
      <c r="Q376" t="str" cm="1">
        <f t="array" aca="1" ref="Q376" ca="1">INDIRECT("個票44!AD22")</f>
        <v/>
      </c>
      <c r="R376" cm="1">
        <f t="array" aca="1" ref="R376" ca="1">INDIRECT("個票44!AI22")</f>
        <v>0</v>
      </c>
    </row>
    <row r="377" spans="2:18" hidden="1">
      <c r="B377">
        <v>53</v>
      </c>
      <c r="C377" cm="1">
        <f t="array" aca="1" ref="C377" ca="1">INDIRECT("個票53!H7")</f>
        <v>0</v>
      </c>
      <c r="D377" cm="1">
        <f t="array" aca="1" ref="D377" ca="1">INDIRECT("個票53!T7")</f>
        <v>0</v>
      </c>
      <c r="E377" t="str" cm="1">
        <f t="array" aca="1" ref="E377" ca="1">INDIRECT("個票53!A28")</f>
        <v>(エ)業務用スポットクーラー（ヒーター）等の居室や浴室等における温度管理、湿度管理に必要な設備・物品等の購入等経費</v>
      </c>
      <c r="F377" cm="1">
        <f t="array" aca="1" ref="F377" ca="1">INDIRECT("個票53!H28")</f>
        <v>0</v>
      </c>
      <c r="G377" cm="1">
        <f t="array" aca="1" ref="G377" ca="1">INDIRECT("個票53!M28")</f>
        <v>0</v>
      </c>
      <c r="H377" t="str" cm="1">
        <f t="array" aca="1" ref="H377" ca="1">INDIRECT("個票53!AD22")</f>
        <v/>
      </c>
      <c r="I377" cm="1">
        <f t="array" aca="1" ref="I377" ca="1">INDIRECT("個票53!AI22")</f>
        <v>0</v>
      </c>
      <c r="K377">
        <v>44</v>
      </c>
      <c r="L377" cm="1">
        <f t="array" aca="1" ref="L377" ca="1">INDIRECT("個票44!H7")</f>
        <v>0</v>
      </c>
      <c r="M377" cm="1">
        <f t="array" aca="1" ref="M377" ca="1">INDIRECT("個票44!T7")</f>
        <v>0</v>
      </c>
      <c r="N377" t="str" cm="1">
        <f t="array" aca="1" ref="N377" ca="1">INDIRECT("個票44!A38")</f>
        <v>合計</v>
      </c>
      <c r="O377" cm="1">
        <f t="array" aca="1" ref="O377" ca="1">INDIRECT("個票44!H38")</f>
        <v>0</v>
      </c>
      <c r="P377" cm="1">
        <f t="array" aca="1" ref="P377" ca="1">INDIRECT("個票44!M38")</f>
        <v>0</v>
      </c>
      <c r="Q377" t="str" cm="1">
        <f t="array" aca="1" ref="Q377" ca="1">INDIRECT("個票44!AD22")</f>
        <v/>
      </c>
      <c r="R377" cm="1">
        <f t="array" aca="1" ref="R377" ca="1">INDIRECT("個票44!AI22")</f>
        <v>0</v>
      </c>
    </row>
    <row r="378" spans="2:18" hidden="1">
      <c r="B378">
        <v>53</v>
      </c>
      <c r="C378" cm="1">
        <f t="array" aca="1" ref="C378" ca="1">INDIRECT("個票53!H7")</f>
        <v>0</v>
      </c>
      <c r="D378" cm="1">
        <f t="array" aca="1" ref="D378" ca="1">INDIRECT("個票53!T7")</f>
        <v>0</v>
      </c>
      <c r="E378" t="str" cm="1">
        <f t="array" aca="1" ref="E378" ca="1">INDIRECT("個票53!A29")</f>
        <v>合計</v>
      </c>
      <c r="F378" cm="1">
        <f t="array" aca="1" ref="F378" ca="1">INDIRECT("個票53!H29")</f>
        <v>0</v>
      </c>
      <c r="G378" cm="1">
        <f t="array" aca="1" ref="G378" ca="1">INDIRECT("個票53!M29")</f>
        <v>0</v>
      </c>
      <c r="H378" t="str" cm="1">
        <f t="array" aca="1" ref="H378" ca="1">INDIRECT("個票53!AD22")</f>
        <v/>
      </c>
      <c r="I378" cm="1">
        <f t="array" aca="1" ref="I378" ca="1">INDIRECT("個票53!AI22")</f>
        <v>0</v>
      </c>
      <c r="K378">
        <v>45</v>
      </c>
      <c r="L378" cm="1">
        <f t="array" aca="1" ref="L378" ca="1">INDIRECT("個票45!H7")</f>
        <v>0</v>
      </c>
      <c r="M378" cm="1">
        <f t="array" aca="1" ref="M378" ca="1">INDIRECT("個票45!T7")</f>
        <v>0</v>
      </c>
      <c r="N378" t="str" cm="1">
        <f t="array" aca="1" ref="N378" ca="1">INDIRECT("個票45!A33")</f>
        <v>(ア)飲料水、食料品等の備蓄物資の購入等経費</v>
      </c>
      <c r="O378" cm="1">
        <f t="array" aca="1" ref="O378" ca="1">INDIRECT("個票45!H33")</f>
        <v>0</v>
      </c>
      <c r="P378" cm="1">
        <f t="array" aca="1" ref="P378" ca="1">INDIRECT("個票45!M33")</f>
        <v>0</v>
      </c>
      <c r="Q378" t="str" cm="1">
        <f t="array" aca="1" ref="Q378" ca="1">INDIRECT("個票45!AD22")</f>
        <v/>
      </c>
      <c r="R378" cm="1">
        <f t="array" aca="1" ref="R378" ca="1">INDIRECT("個票45!AI22")</f>
        <v>0</v>
      </c>
    </row>
    <row r="379" spans="2:18" hidden="1">
      <c r="B379">
        <v>54</v>
      </c>
      <c r="C379" cm="1">
        <f t="array" aca="1" ref="C379" ca="1">INDIRECT("個票54!H7")</f>
        <v>0</v>
      </c>
      <c r="D379" cm="1">
        <f t="array" aca="1" ref="D379" ca="1">INDIRECT("個票54!T7")</f>
        <v>0</v>
      </c>
      <c r="E379" t="str" cm="1">
        <f t="array" aca="1" ref="E379" ca="1">INDIRECT("個票54!A25")</f>
        <v>(ア)燃料費、有料道路通行料等の移動に伴い必要となる経費</v>
      </c>
      <c r="F379" cm="1">
        <f t="array" aca="1" ref="F379" ca="1">INDIRECT("個票54!H25")</f>
        <v>0</v>
      </c>
      <c r="G379" cm="1">
        <f t="array" aca="1" ref="G379" ca="1">INDIRECT("個票54!M25")</f>
        <v>0</v>
      </c>
      <c r="H379" t="str" cm="1">
        <f t="array" aca="1" ref="H379" ca="1">INDIRECT("個票54!AD22")</f>
        <v/>
      </c>
      <c r="I379" cm="1">
        <f t="array" aca="1" ref="I379" ca="1">INDIRECT("個票54!AI22")</f>
        <v>0</v>
      </c>
      <c r="K379">
        <v>45</v>
      </c>
      <c r="L379" cm="1">
        <f t="array" aca="1" ref="L379" ca="1">INDIRECT("個票45!H7")</f>
        <v>0</v>
      </c>
      <c r="M379" cm="1">
        <f t="array" aca="1" ref="M379" ca="1">INDIRECT("個票45!T7")</f>
        <v>0</v>
      </c>
      <c r="N379" t="str" cm="1">
        <f t="array" aca="1" ref="N379" ca="1">INDIRECT("個票45!A34")</f>
        <v>(イ)ポータブル発電機、ポータブル電源・蓄電池等の購入等経費</v>
      </c>
      <c r="O379" cm="1">
        <f t="array" aca="1" ref="O379" ca="1">INDIRECT("個票45!H34")</f>
        <v>0</v>
      </c>
      <c r="P379" cm="1">
        <f t="array" aca="1" ref="P379" ca="1">INDIRECT("個票45!M34")</f>
        <v>0</v>
      </c>
      <c r="Q379" t="str" cm="1">
        <f t="array" aca="1" ref="Q379" ca="1">INDIRECT("個票45!AD22")</f>
        <v/>
      </c>
      <c r="R379" cm="1">
        <f t="array" aca="1" ref="R379" ca="1">INDIRECT("個票45!AI22")</f>
        <v>0</v>
      </c>
    </row>
    <row r="380" spans="2:18" hidden="1">
      <c r="B380">
        <v>54</v>
      </c>
      <c r="C380" cm="1">
        <f t="array" aca="1" ref="C380" ca="1">INDIRECT("個票54!H7")</f>
        <v>0</v>
      </c>
      <c r="D380" cm="1">
        <f t="array" aca="1" ref="D380" ca="1">INDIRECT("個票54!T7")</f>
        <v>0</v>
      </c>
      <c r="E380" t="str" cm="1">
        <f t="array" aca="1" ref="E380" ca="1">INDIRECT("個票54!A26")</f>
        <v>(イ)ネッククーラー（ヒーター）等の猛暑・雪害対策用品の購入等経費</v>
      </c>
      <c r="F380" cm="1">
        <f t="array" aca="1" ref="F380" ca="1">INDIRECT("個票54!H26")</f>
        <v>0</v>
      </c>
      <c r="G380" cm="1">
        <f t="array" aca="1" ref="G380" ca="1">INDIRECT("個票54!M26")</f>
        <v>0</v>
      </c>
      <c r="H380" t="str" cm="1">
        <f t="array" aca="1" ref="H380" ca="1">INDIRECT("個票54!AD22")</f>
        <v/>
      </c>
      <c r="I380" cm="1">
        <f t="array" aca="1" ref="I380" ca="1">INDIRECT("個票54!AI22")</f>
        <v>0</v>
      </c>
      <c r="K380">
        <v>45</v>
      </c>
      <c r="L380" cm="1">
        <f t="array" aca="1" ref="L380" ca="1">INDIRECT("個票45!H7")</f>
        <v>0</v>
      </c>
      <c r="M380" cm="1">
        <f t="array" aca="1" ref="M380" ca="1">INDIRECT("個票45!T7")</f>
        <v>0</v>
      </c>
      <c r="N380" t="str" cm="1">
        <f t="array" aca="1" ref="N380" ca="1">INDIRECT("個票45!A35")</f>
        <v>(ウ)衛生用品、医療用品等の購入等経費</v>
      </c>
      <c r="O380" cm="1">
        <f t="array" aca="1" ref="O380" ca="1">INDIRECT("個票45!H35")</f>
        <v>0</v>
      </c>
      <c r="P380" cm="1">
        <f t="array" aca="1" ref="P380" ca="1">INDIRECT("個票45!M35")</f>
        <v>0</v>
      </c>
      <c r="Q380" t="str" cm="1">
        <f t="array" aca="1" ref="Q380" ca="1">INDIRECT("個票45!AD22")</f>
        <v/>
      </c>
      <c r="R380" cm="1">
        <f t="array" aca="1" ref="R380" ca="1">INDIRECT("個票45!AI22")</f>
        <v>0</v>
      </c>
    </row>
    <row r="381" spans="2:18" hidden="1">
      <c r="B381">
        <v>54</v>
      </c>
      <c r="C381" cm="1">
        <f t="array" aca="1" ref="C381" ca="1">INDIRECT("個票54!H7")</f>
        <v>0</v>
      </c>
      <c r="D381" cm="1">
        <f t="array" aca="1" ref="D381" ca="1">INDIRECT("個票54!T7")</f>
        <v>0</v>
      </c>
      <c r="E381" t="str" cm="1">
        <f t="array" aca="1" ref="E381" ca="1">INDIRECT("個票54!A27")</f>
        <v>(ウ)燃料費等の入居者・利用者の生活環境改善、職員の負担軽減・勤務環境改善に必要となる経費</v>
      </c>
      <c r="F381" cm="1">
        <f t="array" aca="1" ref="F381" ca="1">INDIRECT("個票54!H27")</f>
        <v>0</v>
      </c>
      <c r="G381" cm="1">
        <f t="array" aca="1" ref="G381" ca="1">INDIRECT("個票54!M27")</f>
        <v>0</v>
      </c>
      <c r="H381" t="str" cm="1">
        <f t="array" aca="1" ref="H381" ca="1">INDIRECT("個票54!AD22")</f>
        <v/>
      </c>
      <c r="I381" cm="1">
        <f t="array" aca="1" ref="I381" ca="1">INDIRECT("個票54!AI22")</f>
        <v>0</v>
      </c>
      <c r="K381">
        <v>45</v>
      </c>
      <c r="L381" cm="1">
        <f t="array" aca="1" ref="L381" ca="1">INDIRECT("個票45!H7")</f>
        <v>0</v>
      </c>
      <c r="M381" cm="1">
        <f t="array" aca="1" ref="M381" ca="1">INDIRECT("個票45!T7")</f>
        <v>0</v>
      </c>
      <c r="N381" t="str" cm="1">
        <f t="array" aca="1" ref="N381" ca="1">INDIRECT("個票45!A36")</f>
        <v>(エ)簡易浄水器、冷房機、暖房機、簡易トイレ、清潔保持のための用具等の購入等経費</v>
      </c>
      <c r="O381" cm="1">
        <f t="array" aca="1" ref="O381" ca="1">INDIRECT("個票45!H36")</f>
        <v>0</v>
      </c>
      <c r="P381" cm="1">
        <f t="array" aca="1" ref="P381" ca="1">INDIRECT("個票45!M36")</f>
        <v>0</v>
      </c>
      <c r="Q381" t="str" cm="1">
        <f t="array" aca="1" ref="Q381" ca="1">INDIRECT("個票45!AD22")</f>
        <v/>
      </c>
      <c r="R381" cm="1">
        <f t="array" aca="1" ref="R381" ca="1">INDIRECT("個票45!AI22")</f>
        <v>0</v>
      </c>
    </row>
    <row r="382" spans="2:18" hidden="1">
      <c r="B382">
        <v>54</v>
      </c>
      <c r="C382" cm="1">
        <f t="array" aca="1" ref="C382" ca="1">INDIRECT("個票54!H7")</f>
        <v>0</v>
      </c>
      <c r="D382" cm="1">
        <f t="array" aca="1" ref="D382" ca="1">INDIRECT("個票54!T7")</f>
        <v>0</v>
      </c>
      <c r="E382" t="str" cm="1">
        <f t="array" aca="1" ref="E382" ca="1">INDIRECT("個票54!A28")</f>
        <v>(エ)業務用スポットクーラー（ヒーター）等の居室や浴室等における温度管理、湿度管理に必要な設備・物品等の購入等経費</v>
      </c>
      <c r="F382" cm="1">
        <f t="array" aca="1" ref="F382" ca="1">INDIRECT("個票54!H28")</f>
        <v>0</v>
      </c>
      <c r="G382" cm="1">
        <f t="array" aca="1" ref="G382" ca="1">INDIRECT("個票54!M28")</f>
        <v>0</v>
      </c>
      <c r="H382" t="str" cm="1">
        <f t="array" aca="1" ref="H382" ca="1">INDIRECT("個票54!AD22")</f>
        <v/>
      </c>
      <c r="I382" cm="1">
        <f t="array" aca="1" ref="I382" ca="1">INDIRECT("個票54!AI22")</f>
        <v>0</v>
      </c>
      <c r="K382">
        <v>45</v>
      </c>
      <c r="L382" cm="1">
        <f t="array" aca="1" ref="L382" ca="1">INDIRECT("個票45!H7")</f>
        <v>0</v>
      </c>
      <c r="M382" cm="1">
        <f t="array" aca="1" ref="M382" ca="1">INDIRECT("個票45!T7")</f>
        <v>0</v>
      </c>
      <c r="N382" t="str" cm="1">
        <f t="array" aca="1" ref="N382" ca="1">INDIRECT("個票45!A37")</f>
        <v>(オ)その他災害への備えとして必要と認められる経費</v>
      </c>
      <c r="O382" cm="1">
        <f t="array" aca="1" ref="O382" ca="1">INDIRECT("個票45!H37")</f>
        <v>0</v>
      </c>
      <c r="P382" cm="1">
        <f t="array" aca="1" ref="P382" ca="1">INDIRECT("個票45!M37")</f>
        <v>0</v>
      </c>
      <c r="Q382" t="str" cm="1">
        <f t="array" aca="1" ref="Q382" ca="1">INDIRECT("個票45!AD22")</f>
        <v/>
      </c>
      <c r="R382" cm="1">
        <f t="array" aca="1" ref="R382" ca="1">INDIRECT("個票45!AI22")</f>
        <v>0</v>
      </c>
    </row>
    <row r="383" spans="2:18" hidden="1">
      <c r="B383">
        <v>54</v>
      </c>
      <c r="C383" cm="1">
        <f t="array" aca="1" ref="C383" ca="1">INDIRECT("個票54!H7")</f>
        <v>0</v>
      </c>
      <c r="D383" cm="1">
        <f t="array" aca="1" ref="D383" ca="1">INDIRECT("個票54!T7")</f>
        <v>0</v>
      </c>
      <c r="E383" t="str" cm="1">
        <f t="array" aca="1" ref="E383" ca="1">INDIRECT("個票54!A29")</f>
        <v>合計</v>
      </c>
      <c r="F383" cm="1">
        <f t="array" aca="1" ref="F383" ca="1">INDIRECT("個票54!H29")</f>
        <v>0</v>
      </c>
      <c r="G383" cm="1">
        <f t="array" aca="1" ref="G383" ca="1">INDIRECT("個票54!M29")</f>
        <v>0</v>
      </c>
      <c r="H383" t="str" cm="1">
        <f t="array" aca="1" ref="H383" ca="1">INDIRECT("個票54!AD22")</f>
        <v/>
      </c>
      <c r="I383" cm="1">
        <f t="array" aca="1" ref="I383" ca="1">INDIRECT("個票54!AI22")</f>
        <v>0</v>
      </c>
      <c r="K383">
        <v>45</v>
      </c>
      <c r="L383" cm="1">
        <f t="array" aca="1" ref="L383" ca="1">INDIRECT("個票45!H7")</f>
        <v>0</v>
      </c>
      <c r="M383" cm="1">
        <f t="array" aca="1" ref="M383" ca="1">INDIRECT("個票45!T7")</f>
        <v>0</v>
      </c>
      <c r="N383" t="str" cm="1">
        <f t="array" aca="1" ref="N383" ca="1">INDIRECT("個票45!A38")</f>
        <v>合計</v>
      </c>
      <c r="O383" cm="1">
        <f t="array" aca="1" ref="O383" ca="1">INDIRECT("個票45!H38")</f>
        <v>0</v>
      </c>
      <c r="P383" cm="1">
        <f t="array" aca="1" ref="P383" ca="1">INDIRECT("個票45!M38")</f>
        <v>0</v>
      </c>
      <c r="Q383" t="str" cm="1">
        <f t="array" aca="1" ref="Q383" ca="1">INDIRECT("個票45!AD22")</f>
        <v/>
      </c>
      <c r="R383" cm="1">
        <f t="array" aca="1" ref="R383" ca="1">INDIRECT("個票45!AI22")</f>
        <v>0</v>
      </c>
    </row>
    <row r="384" spans="2:18" hidden="1">
      <c r="B384">
        <v>55</v>
      </c>
      <c r="C384" cm="1">
        <f t="array" aca="1" ref="C384" ca="1">INDIRECT("個票55!H7")</f>
        <v>0</v>
      </c>
      <c r="D384" cm="1">
        <f t="array" aca="1" ref="D384" ca="1">INDIRECT("個票55!T7")</f>
        <v>0</v>
      </c>
      <c r="E384" t="str" cm="1">
        <f t="array" aca="1" ref="E384" ca="1">INDIRECT("個票55!A25")</f>
        <v>(ア)燃料費、有料道路通行料等の移動に伴い必要となる経費</v>
      </c>
      <c r="F384" cm="1">
        <f t="array" aca="1" ref="F384" ca="1">INDIRECT("個票55!H25")</f>
        <v>0</v>
      </c>
      <c r="G384" cm="1">
        <f t="array" aca="1" ref="G384" ca="1">INDIRECT("個票55!M25")</f>
        <v>0</v>
      </c>
      <c r="H384" t="str" cm="1">
        <f t="array" aca="1" ref="H384" ca="1">INDIRECT("個票55!AD22")</f>
        <v/>
      </c>
      <c r="I384" cm="1">
        <f t="array" aca="1" ref="I384" ca="1">INDIRECT("個票55!AI22")</f>
        <v>0</v>
      </c>
      <c r="K384">
        <v>46</v>
      </c>
      <c r="L384" cm="1">
        <f t="array" aca="1" ref="L384" ca="1">INDIRECT("個票46!H7")</f>
        <v>0</v>
      </c>
      <c r="M384" cm="1">
        <f t="array" aca="1" ref="M384" ca="1">INDIRECT("個票46!T7")</f>
        <v>0</v>
      </c>
      <c r="N384" t="str" cm="1">
        <f t="array" aca="1" ref="N384" ca="1">INDIRECT("個票46!A33")</f>
        <v>(ア)飲料水、食料品等の備蓄物資の購入等経費</v>
      </c>
      <c r="O384" cm="1">
        <f t="array" aca="1" ref="O384" ca="1">INDIRECT("個票46!H33")</f>
        <v>0</v>
      </c>
      <c r="P384" cm="1">
        <f t="array" aca="1" ref="P384" ca="1">INDIRECT("個票46!M33")</f>
        <v>0</v>
      </c>
      <c r="Q384" t="str" cm="1">
        <f t="array" aca="1" ref="Q384" ca="1">INDIRECT("個票46!AD22")</f>
        <v/>
      </c>
      <c r="R384" cm="1">
        <f t="array" aca="1" ref="R384" ca="1">INDIRECT("個票46!AI22")</f>
        <v>0</v>
      </c>
    </row>
    <row r="385" spans="2:18" hidden="1">
      <c r="B385">
        <v>55</v>
      </c>
      <c r="C385" cm="1">
        <f t="array" aca="1" ref="C385" ca="1">INDIRECT("個票55!H7")</f>
        <v>0</v>
      </c>
      <c r="D385" cm="1">
        <f t="array" aca="1" ref="D385" ca="1">INDIRECT("個票55!T7")</f>
        <v>0</v>
      </c>
      <c r="E385" t="str" cm="1">
        <f t="array" aca="1" ref="E385" ca="1">INDIRECT("個票55!A26")</f>
        <v>(イ)ネッククーラー（ヒーター）等の猛暑・雪害対策用品の購入等経費</v>
      </c>
      <c r="F385" cm="1">
        <f t="array" aca="1" ref="F385" ca="1">INDIRECT("個票55!H26")</f>
        <v>0</v>
      </c>
      <c r="G385" cm="1">
        <f t="array" aca="1" ref="G385" ca="1">INDIRECT("個票55!M26")</f>
        <v>0</v>
      </c>
      <c r="H385" t="str" cm="1">
        <f t="array" aca="1" ref="H385" ca="1">INDIRECT("個票55!AD22")</f>
        <v/>
      </c>
      <c r="I385" cm="1">
        <f t="array" aca="1" ref="I385" ca="1">INDIRECT("個票55!AI22")</f>
        <v>0</v>
      </c>
      <c r="K385">
        <v>46</v>
      </c>
      <c r="L385" cm="1">
        <f t="array" aca="1" ref="L385" ca="1">INDIRECT("個票46!H7")</f>
        <v>0</v>
      </c>
      <c r="M385" cm="1">
        <f t="array" aca="1" ref="M385" ca="1">INDIRECT("個票46!T7")</f>
        <v>0</v>
      </c>
      <c r="N385" t="str" cm="1">
        <f t="array" aca="1" ref="N385" ca="1">INDIRECT("個票46!A34")</f>
        <v>(イ)ポータブル発電機、ポータブル電源・蓄電池等の購入等経費</v>
      </c>
      <c r="O385" cm="1">
        <f t="array" aca="1" ref="O385" ca="1">INDIRECT("個票46!H34")</f>
        <v>0</v>
      </c>
      <c r="P385" cm="1">
        <f t="array" aca="1" ref="P385" ca="1">INDIRECT("個票46!M34")</f>
        <v>0</v>
      </c>
      <c r="Q385" t="str" cm="1">
        <f t="array" aca="1" ref="Q385" ca="1">INDIRECT("個票46!AD22")</f>
        <v/>
      </c>
      <c r="R385" cm="1">
        <f t="array" aca="1" ref="R385" ca="1">INDIRECT("個票46!AI22")</f>
        <v>0</v>
      </c>
    </row>
    <row r="386" spans="2:18" hidden="1">
      <c r="B386">
        <v>55</v>
      </c>
      <c r="C386" cm="1">
        <f t="array" aca="1" ref="C386" ca="1">INDIRECT("個票55!H7")</f>
        <v>0</v>
      </c>
      <c r="D386" cm="1">
        <f t="array" aca="1" ref="D386" ca="1">INDIRECT("個票55!T7")</f>
        <v>0</v>
      </c>
      <c r="E386" t="str" cm="1">
        <f t="array" aca="1" ref="E386" ca="1">INDIRECT("個票55!A27")</f>
        <v>(ウ)燃料費等の入居者・利用者の生活環境改善、職員の負担軽減・勤務環境改善に必要となる経費</v>
      </c>
      <c r="F386" cm="1">
        <f t="array" aca="1" ref="F386" ca="1">INDIRECT("個票55!H27")</f>
        <v>0</v>
      </c>
      <c r="G386" cm="1">
        <f t="array" aca="1" ref="G386" ca="1">INDIRECT("個票55!M27")</f>
        <v>0</v>
      </c>
      <c r="H386" t="str" cm="1">
        <f t="array" aca="1" ref="H386" ca="1">INDIRECT("個票55!AD22")</f>
        <v/>
      </c>
      <c r="I386" cm="1">
        <f t="array" aca="1" ref="I386" ca="1">INDIRECT("個票55!AI22")</f>
        <v>0</v>
      </c>
      <c r="K386">
        <v>46</v>
      </c>
      <c r="L386" cm="1">
        <f t="array" aca="1" ref="L386" ca="1">INDIRECT("個票46!H7")</f>
        <v>0</v>
      </c>
      <c r="M386" cm="1">
        <f t="array" aca="1" ref="M386" ca="1">INDIRECT("個票46!T7")</f>
        <v>0</v>
      </c>
      <c r="N386" t="str" cm="1">
        <f t="array" aca="1" ref="N386" ca="1">INDIRECT("個票46!A35")</f>
        <v>(ウ)衛生用品、医療用品等の購入等経費</v>
      </c>
      <c r="O386" cm="1">
        <f t="array" aca="1" ref="O386" ca="1">INDIRECT("個票46!H35")</f>
        <v>0</v>
      </c>
      <c r="P386" cm="1">
        <f t="array" aca="1" ref="P386" ca="1">INDIRECT("個票46!M35")</f>
        <v>0</v>
      </c>
      <c r="Q386" t="str" cm="1">
        <f t="array" aca="1" ref="Q386" ca="1">INDIRECT("個票46!AD22")</f>
        <v/>
      </c>
      <c r="R386" cm="1">
        <f t="array" aca="1" ref="R386" ca="1">INDIRECT("個票46!AI22")</f>
        <v>0</v>
      </c>
    </row>
    <row r="387" spans="2:18" hidden="1">
      <c r="B387">
        <v>55</v>
      </c>
      <c r="C387" cm="1">
        <f t="array" aca="1" ref="C387" ca="1">INDIRECT("個票55!H7")</f>
        <v>0</v>
      </c>
      <c r="D387" cm="1">
        <f t="array" aca="1" ref="D387" ca="1">INDIRECT("個票55!T7")</f>
        <v>0</v>
      </c>
      <c r="E387" t="str" cm="1">
        <f t="array" aca="1" ref="E387" ca="1">INDIRECT("個票55!A28")</f>
        <v>(エ)業務用スポットクーラー（ヒーター）等の居室や浴室等における温度管理、湿度管理に必要な設備・物品等の購入等経費</v>
      </c>
      <c r="F387" cm="1">
        <f t="array" aca="1" ref="F387" ca="1">INDIRECT("個票55!H28")</f>
        <v>0</v>
      </c>
      <c r="G387" cm="1">
        <f t="array" aca="1" ref="G387" ca="1">INDIRECT("個票55!M28")</f>
        <v>0</v>
      </c>
      <c r="H387" t="str" cm="1">
        <f t="array" aca="1" ref="H387" ca="1">INDIRECT("個票55!AD22")</f>
        <v/>
      </c>
      <c r="I387" cm="1">
        <f t="array" aca="1" ref="I387" ca="1">INDIRECT("個票55!AI22")</f>
        <v>0</v>
      </c>
      <c r="K387">
        <v>46</v>
      </c>
      <c r="L387" cm="1">
        <f t="array" aca="1" ref="L387" ca="1">INDIRECT("個票46!H7")</f>
        <v>0</v>
      </c>
      <c r="M387" cm="1">
        <f t="array" aca="1" ref="M387" ca="1">INDIRECT("個票46!T7")</f>
        <v>0</v>
      </c>
      <c r="N387" t="str" cm="1">
        <f t="array" aca="1" ref="N387" ca="1">INDIRECT("個票46!A36")</f>
        <v>(エ)簡易浄水器、冷房機、暖房機、簡易トイレ、清潔保持のための用具等の購入等経費</v>
      </c>
      <c r="O387" cm="1">
        <f t="array" aca="1" ref="O387" ca="1">INDIRECT("個票46!H36")</f>
        <v>0</v>
      </c>
      <c r="P387" cm="1">
        <f t="array" aca="1" ref="P387" ca="1">INDIRECT("個票46!M36")</f>
        <v>0</v>
      </c>
      <c r="Q387" t="str" cm="1">
        <f t="array" aca="1" ref="Q387" ca="1">INDIRECT("個票46!AD22")</f>
        <v/>
      </c>
      <c r="R387" cm="1">
        <f t="array" aca="1" ref="R387" ca="1">INDIRECT("個票46!AI22")</f>
        <v>0</v>
      </c>
    </row>
    <row r="388" spans="2:18" hidden="1">
      <c r="B388">
        <v>55</v>
      </c>
      <c r="C388" cm="1">
        <f t="array" aca="1" ref="C388" ca="1">INDIRECT("個票55!H7")</f>
        <v>0</v>
      </c>
      <c r="D388" cm="1">
        <f t="array" aca="1" ref="D388" ca="1">INDIRECT("個票55!T7")</f>
        <v>0</v>
      </c>
      <c r="E388" t="str" cm="1">
        <f t="array" aca="1" ref="E388" ca="1">INDIRECT("個票55!A29")</f>
        <v>合計</v>
      </c>
      <c r="F388" cm="1">
        <f t="array" aca="1" ref="F388" ca="1">INDIRECT("個票55!H29")</f>
        <v>0</v>
      </c>
      <c r="G388" cm="1">
        <f t="array" aca="1" ref="G388" ca="1">INDIRECT("個票55!M29")</f>
        <v>0</v>
      </c>
      <c r="H388" t="str" cm="1">
        <f t="array" aca="1" ref="H388" ca="1">INDIRECT("個票55!AD22")</f>
        <v/>
      </c>
      <c r="I388" cm="1">
        <f t="array" aca="1" ref="I388" ca="1">INDIRECT("個票55!AI22")</f>
        <v>0</v>
      </c>
      <c r="K388">
        <v>46</v>
      </c>
      <c r="L388" cm="1">
        <f t="array" aca="1" ref="L388" ca="1">INDIRECT("個票46!H7")</f>
        <v>0</v>
      </c>
      <c r="M388" cm="1">
        <f t="array" aca="1" ref="M388" ca="1">INDIRECT("個票46!T7")</f>
        <v>0</v>
      </c>
      <c r="N388" t="str" cm="1">
        <f t="array" aca="1" ref="N388" ca="1">INDIRECT("個票46!A37")</f>
        <v>(オ)その他災害への備えとして必要と認められる経費</v>
      </c>
      <c r="O388" cm="1">
        <f t="array" aca="1" ref="O388" ca="1">INDIRECT("個票46!H37")</f>
        <v>0</v>
      </c>
      <c r="P388" cm="1">
        <f t="array" aca="1" ref="P388" ca="1">INDIRECT("個票46!M37")</f>
        <v>0</v>
      </c>
      <c r="Q388" t="str" cm="1">
        <f t="array" aca="1" ref="Q388" ca="1">INDIRECT("個票46!AD22")</f>
        <v/>
      </c>
      <c r="R388" cm="1">
        <f t="array" aca="1" ref="R388" ca="1">INDIRECT("個票46!AI22")</f>
        <v>0</v>
      </c>
    </row>
    <row r="389" spans="2:18" hidden="1">
      <c r="B389">
        <v>56</v>
      </c>
      <c r="C389" cm="1">
        <f t="array" aca="1" ref="C389" ca="1">INDIRECT("個票56!H7")</f>
        <v>0</v>
      </c>
      <c r="D389" cm="1">
        <f t="array" aca="1" ref="D389" ca="1">INDIRECT("個票56!T7")</f>
        <v>0</v>
      </c>
      <c r="E389" t="str" cm="1">
        <f t="array" aca="1" ref="E389" ca="1">INDIRECT("個票56!A25")</f>
        <v>(ア)燃料費、有料道路通行料等の移動に伴い必要となる経費</v>
      </c>
      <c r="F389" cm="1">
        <f t="array" aca="1" ref="F389" ca="1">INDIRECT("個票56!H25")</f>
        <v>0</v>
      </c>
      <c r="G389" cm="1">
        <f t="array" aca="1" ref="G389" ca="1">INDIRECT("個票56!M25")</f>
        <v>0</v>
      </c>
      <c r="H389" t="str" cm="1">
        <f t="array" aca="1" ref="H389" ca="1">INDIRECT("個票56!AD22")</f>
        <v/>
      </c>
      <c r="I389" cm="1">
        <f t="array" aca="1" ref="I389" ca="1">INDIRECT("個票56!AI22")</f>
        <v>0</v>
      </c>
      <c r="K389">
        <v>46</v>
      </c>
      <c r="L389" cm="1">
        <f t="array" aca="1" ref="L389" ca="1">INDIRECT("個票46!H7")</f>
        <v>0</v>
      </c>
      <c r="M389" cm="1">
        <f t="array" aca="1" ref="M389" ca="1">INDIRECT("個票46!T7")</f>
        <v>0</v>
      </c>
      <c r="N389" t="str" cm="1">
        <f t="array" aca="1" ref="N389" ca="1">INDIRECT("個票46!A38")</f>
        <v>合計</v>
      </c>
      <c r="O389" cm="1">
        <f t="array" aca="1" ref="O389" ca="1">INDIRECT("個票46!H38")</f>
        <v>0</v>
      </c>
      <c r="P389" cm="1">
        <f t="array" aca="1" ref="P389" ca="1">INDIRECT("個票46!M38")</f>
        <v>0</v>
      </c>
      <c r="Q389" t="str" cm="1">
        <f t="array" aca="1" ref="Q389" ca="1">INDIRECT("個票46!AD22")</f>
        <v/>
      </c>
      <c r="R389" cm="1">
        <f t="array" aca="1" ref="R389" ca="1">INDIRECT("個票46!AI22")</f>
        <v>0</v>
      </c>
    </row>
    <row r="390" spans="2:18" hidden="1">
      <c r="B390">
        <v>56</v>
      </c>
      <c r="C390" cm="1">
        <f t="array" aca="1" ref="C390" ca="1">INDIRECT("個票56!H7")</f>
        <v>0</v>
      </c>
      <c r="D390" cm="1">
        <f t="array" aca="1" ref="D390" ca="1">INDIRECT("個票56!T7")</f>
        <v>0</v>
      </c>
      <c r="E390" t="str" cm="1">
        <f t="array" aca="1" ref="E390" ca="1">INDIRECT("個票56!A26")</f>
        <v>(イ)ネッククーラー（ヒーター）等の猛暑・雪害対策用品の購入等経費</v>
      </c>
      <c r="F390" cm="1">
        <f t="array" aca="1" ref="F390" ca="1">INDIRECT("個票56!H26")</f>
        <v>0</v>
      </c>
      <c r="G390" cm="1">
        <f t="array" aca="1" ref="G390" ca="1">INDIRECT("個票56!M26")</f>
        <v>0</v>
      </c>
      <c r="H390" t="str" cm="1">
        <f t="array" aca="1" ref="H390" ca="1">INDIRECT("個票56!AD22")</f>
        <v/>
      </c>
      <c r="I390" cm="1">
        <f t="array" aca="1" ref="I390" ca="1">INDIRECT("個票56!AI22")</f>
        <v>0</v>
      </c>
      <c r="K390">
        <v>47</v>
      </c>
      <c r="L390" cm="1">
        <f t="array" aca="1" ref="L390" ca="1">INDIRECT("個票47!H7")</f>
        <v>0</v>
      </c>
      <c r="M390" cm="1">
        <f t="array" aca="1" ref="M390" ca="1">INDIRECT("個票47!T7")</f>
        <v>0</v>
      </c>
      <c r="N390" t="str" cm="1">
        <f t="array" aca="1" ref="N390" ca="1">INDIRECT("個票47!A33")</f>
        <v>(ア)飲料水、食料品等の備蓄物資の購入等経費</v>
      </c>
      <c r="O390" cm="1">
        <f t="array" aca="1" ref="O390" ca="1">INDIRECT("個票47!H33")</f>
        <v>0</v>
      </c>
      <c r="P390" cm="1">
        <f t="array" aca="1" ref="P390" ca="1">INDIRECT("個票47!M33")</f>
        <v>0</v>
      </c>
      <c r="Q390" t="str" cm="1">
        <f t="array" aca="1" ref="Q390" ca="1">INDIRECT("個票47!AD22")</f>
        <v/>
      </c>
      <c r="R390" cm="1">
        <f t="array" aca="1" ref="R390" ca="1">INDIRECT("個票47!AI22")</f>
        <v>0</v>
      </c>
    </row>
    <row r="391" spans="2:18" hidden="1">
      <c r="B391">
        <v>56</v>
      </c>
      <c r="C391" cm="1">
        <f t="array" aca="1" ref="C391" ca="1">INDIRECT("個票56!H7")</f>
        <v>0</v>
      </c>
      <c r="D391" cm="1">
        <f t="array" aca="1" ref="D391" ca="1">INDIRECT("個票56!T7")</f>
        <v>0</v>
      </c>
      <c r="E391" t="str" cm="1">
        <f t="array" aca="1" ref="E391" ca="1">INDIRECT("個票56!A27")</f>
        <v>(ウ)燃料費等の入居者・利用者の生活環境改善、職員の負担軽減・勤務環境改善に必要となる経費</v>
      </c>
      <c r="F391" cm="1">
        <f t="array" aca="1" ref="F391" ca="1">INDIRECT("個票56!H27")</f>
        <v>0</v>
      </c>
      <c r="G391" cm="1">
        <f t="array" aca="1" ref="G391" ca="1">INDIRECT("個票56!M27")</f>
        <v>0</v>
      </c>
      <c r="H391" t="str" cm="1">
        <f t="array" aca="1" ref="H391" ca="1">INDIRECT("個票56!AD22")</f>
        <v/>
      </c>
      <c r="I391" cm="1">
        <f t="array" aca="1" ref="I391" ca="1">INDIRECT("個票56!AI22")</f>
        <v>0</v>
      </c>
      <c r="K391">
        <v>47</v>
      </c>
      <c r="L391" cm="1">
        <f t="array" aca="1" ref="L391" ca="1">INDIRECT("個票47!H7")</f>
        <v>0</v>
      </c>
      <c r="M391" cm="1">
        <f t="array" aca="1" ref="M391" ca="1">INDIRECT("個票47!T7")</f>
        <v>0</v>
      </c>
      <c r="N391" t="str" cm="1">
        <f t="array" aca="1" ref="N391" ca="1">INDIRECT("個票47!A34")</f>
        <v>(イ)ポータブル発電機、ポータブル電源・蓄電池等の購入等経費</v>
      </c>
      <c r="O391" cm="1">
        <f t="array" aca="1" ref="O391" ca="1">INDIRECT("個票47!H34")</f>
        <v>0</v>
      </c>
      <c r="P391" cm="1">
        <f t="array" aca="1" ref="P391" ca="1">INDIRECT("個票47!M34")</f>
        <v>0</v>
      </c>
      <c r="Q391" t="str" cm="1">
        <f t="array" aca="1" ref="Q391" ca="1">INDIRECT("個票47!AD22")</f>
        <v/>
      </c>
      <c r="R391" cm="1">
        <f t="array" aca="1" ref="R391" ca="1">INDIRECT("個票47!AI22")</f>
        <v>0</v>
      </c>
    </row>
    <row r="392" spans="2:18" hidden="1">
      <c r="B392">
        <v>56</v>
      </c>
      <c r="C392" cm="1">
        <f t="array" aca="1" ref="C392" ca="1">INDIRECT("個票56!H7")</f>
        <v>0</v>
      </c>
      <c r="D392" cm="1">
        <f t="array" aca="1" ref="D392" ca="1">INDIRECT("個票56!T7")</f>
        <v>0</v>
      </c>
      <c r="E392" t="str" cm="1">
        <f t="array" aca="1" ref="E392" ca="1">INDIRECT("個票56!A28")</f>
        <v>(エ)業務用スポットクーラー（ヒーター）等の居室や浴室等における温度管理、湿度管理に必要な設備・物品等の購入等経費</v>
      </c>
      <c r="F392" cm="1">
        <f t="array" aca="1" ref="F392" ca="1">INDIRECT("個票56!H28")</f>
        <v>0</v>
      </c>
      <c r="G392" cm="1">
        <f t="array" aca="1" ref="G392" ca="1">INDIRECT("個票56!M28")</f>
        <v>0</v>
      </c>
      <c r="H392" t="str" cm="1">
        <f t="array" aca="1" ref="H392" ca="1">INDIRECT("個票56!AD22")</f>
        <v/>
      </c>
      <c r="I392" cm="1">
        <f t="array" aca="1" ref="I392" ca="1">INDIRECT("個票56!AI22")</f>
        <v>0</v>
      </c>
      <c r="K392">
        <v>47</v>
      </c>
      <c r="L392" cm="1">
        <f t="array" aca="1" ref="L392" ca="1">INDIRECT("個票47!H7")</f>
        <v>0</v>
      </c>
      <c r="M392" cm="1">
        <f t="array" aca="1" ref="M392" ca="1">INDIRECT("個票47!T7")</f>
        <v>0</v>
      </c>
      <c r="N392" t="str" cm="1">
        <f t="array" aca="1" ref="N392" ca="1">INDIRECT("個票47!A35")</f>
        <v>(ウ)衛生用品、医療用品等の購入等経費</v>
      </c>
      <c r="O392" cm="1">
        <f t="array" aca="1" ref="O392" ca="1">INDIRECT("個票47!H35")</f>
        <v>0</v>
      </c>
      <c r="P392" cm="1">
        <f t="array" aca="1" ref="P392" ca="1">INDIRECT("個票47!M35")</f>
        <v>0</v>
      </c>
      <c r="Q392" t="str" cm="1">
        <f t="array" aca="1" ref="Q392" ca="1">INDIRECT("個票47!AD22")</f>
        <v/>
      </c>
      <c r="R392" cm="1">
        <f t="array" aca="1" ref="R392" ca="1">INDIRECT("個票47!AI22")</f>
        <v>0</v>
      </c>
    </row>
    <row r="393" spans="2:18" hidden="1">
      <c r="B393">
        <v>56</v>
      </c>
      <c r="C393" cm="1">
        <f t="array" aca="1" ref="C393" ca="1">INDIRECT("個票56!H7")</f>
        <v>0</v>
      </c>
      <c r="D393" cm="1">
        <f t="array" aca="1" ref="D393" ca="1">INDIRECT("個票56!T7")</f>
        <v>0</v>
      </c>
      <c r="E393" t="str" cm="1">
        <f t="array" aca="1" ref="E393" ca="1">INDIRECT("個票56!A29")</f>
        <v>合計</v>
      </c>
      <c r="F393" cm="1">
        <f t="array" aca="1" ref="F393" ca="1">INDIRECT("個票56!H29")</f>
        <v>0</v>
      </c>
      <c r="G393" cm="1">
        <f t="array" aca="1" ref="G393" ca="1">INDIRECT("個票56!M29")</f>
        <v>0</v>
      </c>
      <c r="H393" t="str" cm="1">
        <f t="array" aca="1" ref="H393" ca="1">INDIRECT("個票56!AD22")</f>
        <v/>
      </c>
      <c r="I393" cm="1">
        <f t="array" aca="1" ref="I393" ca="1">INDIRECT("個票56!AI22")</f>
        <v>0</v>
      </c>
      <c r="K393">
        <v>47</v>
      </c>
      <c r="L393" cm="1">
        <f t="array" aca="1" ref="L393" ca="1">INDIRECT("個票47!H7")</f>
        <v>0</v>
      </c>
      <c r="M393" cm="1">
        <f t="array" aca="1" ref="M393" ca="1">INDIRECT("個票47!T7")</f>
        <v>0</v>
      </c>
      <c r="N393" t="str" cm="1">
        <f t="array" aca="1" ref="N393" ca="1">INDIRECT("個票47!A36")</f>
        <v>(エ)簡易浄水器、冷房機、暖房機、簡易トイレ、清潔保持のための用具等の購入等経費</v>
      </c>
      <c r="O393" cm="1">
        <f t="array" aca="1" ref="O393" ca="1">INDIRECT("個票47!H36")</f>
        <v>0</v>
      </c>
      <c r="P393" cm="1">
        <f t="array" aca="1" ref="P393" ca="1">INDIRECT("個票47!M36")</f>
        <v>0</v>
      </c>
      <c r="Q393" t="str" cm="1">
        <f t="array" aca="1" ref="Q393" ca="1">INDIRECT("個票47!AD22")</f>
        <v/>
      </c>
      <c r="R393" cm="1">
        <f t="array" aca="1" ref="R393" ca="1">INDIRECT("個票47!AI22")</f>
        <v>0</v>
      </c>
    </row>
    <row r="394" spans="2:18" hidden="1">
      <c r="B394">
        <v>57</v>
      </c>
      <c r="C394" cm="1">
        <f t="array" aca="1" ref="C394" ca="1">INDIRECT("個票57!H7")</f>
        <v>0</v>
      </c>
      <c r="D394" cm="1">
        <f t="array" aca="1" ref="D394" ca="1">INDIRECT("個票57!T7")</f>
        <v>0</v>
      </c>
      <c r="E394" t="str" cm="1">
        <f t="array" aca="1" ref="E394" ca="1">INDIRECT("個票57!A25")</f>
        <v>(ア)燃料費、有料道路通行料等の移動に伴い必要となる経費</v>
      </c>
      <c r="F394" cm="1">
        <f t="array" aca="1" ref="F394" ca="1">INDIRECT("個票57!H25")</f>
        <v>0</v>
      </c>
      <c r="G394" cm="1">
        <f t="array" aca="1" ref="G394" ca="1">INDIRECT("個票57!M25")</f>
        <v>0</v>
      </c>
      <c r="H394" t="str" cm="1">
        <f t="array" aca="1" ref="H394" ca="1">INDIRECT("個票57!AD22")</f>
        <v/>
      </c>
      <c r="I394" cm="1">
        <f t="array" aca="1" ref="I394" ca="1">INDIRECT("個票57!AI22")</f>
        <v>0</v>
      </c>
      <c r="K394">
        <v>47</v>
      </c>
      <c r="L394" cm="1">
        <f t="array" aca="1" ref="L394" ca="1">INDIRECT("個票47!H7")</f>
        <v>0</v>
      </c>
      <c r="M394" cm="1">
        <f t="array" aca="1" ref="M394" ca="1">INDIRECT("個票47!T7")</f>
        <v>0</v>
      </c>
      <c r="N394" t="str" cm="1">
        <f t="array" aca="1" ref="N394" ca="1">INDIRECT("個票47!A37")</f>
        <v>(オ)その他災害への備えとして必要と認められる経費</v>
      </c>
      <c r="O394" cm="1">
        <f t="array" aca="1" ref="O394" ca="1">INDIRECT("個票47!H37")</f>
        <v>0</v>
      </c>
      <c r="P394" cm="1">
        <f t="array" aca="1" ref="P394" ca="1">INDIRECT("個票47!M37")</f>
        <v>0</v>
      </c>
      <c r="Q394" t="str" cm="1">
        <f t="array" aca="1" ref="Q394" ca="1">INDIRECT("個票47!AD22")</f>
        <v/>
      </c>
      <c r="R394" cm="1">
        <f t="array" aca="1" ref="R394" ca="1">INDIRECT("個票47!AI22")</f>
        <v>0</v>
      </c>
    </row>
    <row r="395" spans="2:18" hidden="1">
      <c r="B395">
        <v>57</v>
      </c>
      <c r="C395" cm="1">
        <f t="array" aca="1" ref="C395" ca="1">INDIRECT("個票57!H7")</f>
        <v>0</v>
      </c>
      <c r="D395" cm="1">
        <f t="array" aca="1" ref="D395" ca="1">INDIRECT("個票57!T7")</f>
        <v>0</v>
      </c>
      <c r="E395" t="str" cm="1">
        <f t="array" aca="1" ref="E395" ca="1">INDIRECT("個票57!A26")</f>
        <v>(イ)ネッククーラー（ヒーター）等の猛暑・雪害対策用品の購入等経費</v>
      </c>
      <c r="F395" cm="1">
        <f t="array" aca="1" ref="F395" ca="1">INDIRECT("個票57!H26")</f>
        <v>0</v>
      </c>
      <c r="G395" cm="1">
        <f t="array" aca="1" ref="G395" ca="1">INDIRECT("個票57!M26")</f>
        <v>0</v>
      </c>
      <c r="H395" t="str" cm="1">
        <f t="array" aca="1" ref="H395" ca="1">INDIRECT("個票57!AD22")</f>
        <v/>
      </c>
      <c r="I395" cm="1">
        <f t="array" aca="1" ref="I395" ca="1">INDIRECT("個票57!AI22")</f>
        <v>0</v>
      </c>
      <c r="K395">
        <v>47</v>
      </c>
      <c r="L395" cm="1">
        <f t="array" aca="1" ref="L395" ca="1">INDIRECT("個票47!H7")</f>
        <v>0</v>
      </c>
      <c r="M395" cm="1">
        <f t="array" aca="1" ref="M395" ca="1">INDIRECT("個票47!T7")</f>
        <v>0</v>
      </c>
      <c r="N395" t="str" cm="1">
        <f t="array" aca="1" ref="N395" ca="1">INDIRECT("個票47!A38")</f>
        <v>合計</v>
      </c>
      <c r="O395" cm="1">
        <f t="array" aca="1" ref="O395" ca="1">INDIRECT("個票47!H38")</f>
        <v>0</v>
      </c>
      <c r="P395" cm="1">
        <f t="array" aca="1" ref="P395" ca="1">INDIRECT("個票47!M38")</f>
        <v>0</v>
      </c>
      <c r="Q395" t="str" cm="1">
        <f t="array" aca="1" ref="Q395" ca="1">INDIRECT("個票47!AD22")</f>
        <v/>
      </c>
      <c r="R395" cm="1">
        <f t="array" aca="1" ref="R395" ca="1">INDIRECT("個票47!AI22")</f>
        <v>0</v>
      </c>
    </row>
    <row r="396" spans="2:18" hidden="1">
      <c r="B396">
        <v>57</v>
      </c>
      <c r="C396" cm="1">
        <f t="array" aca="1" ref="C396" ca="1">INDIRECT("個票57!H7")</f>
        <v>0</v>
      </c>
      <c r="D396" cm="1">
        <f t="array" aca="1" ref="D396" ca="1">INDIRECT("個票57!T7")</f>
        <v>0</v>
      </c>
      <c r="E396" t="str" cm="1">
        <f t="array" aca="1" ref="E396" ca="1">INDIRECT("個票57!A27")</f>
        <v>(ウ)燃料費等の入居者・利用者の生活環境改善、職員の負担軽減・勤務環境改善に必要となる経費</v>
      </c>
      <c r="F396" cm="1">
        <f t="array" aca="1" ref="F396" ca="1">INDIRECT("個票57!H27")</f>
        <v>0</v>
      </c>
      <c r="G396" cm="1">
        <f t="array" aca="1" ref="G396" ca="1">INDIRECT("個票57!M27")</f>
        <v>0</v>
      </c>
      <c r="H396" t="str" cm="1">
        <f t="array" aca="1" ref="H396" ca="1">INDIRECT("個票57!AD22")</f>
        <v/>
      </c>
      <c r="I396" cm="1">
        <f t="array" aca="1" ref="I396" ca="1">INDIRECT("個票57!AI22")</f>
        <v>0</v>
      </c>
      <c r="K396">
        <v>48</v>
      </c>
      <c r="L396" cm="1">
        <f t="array" aca="1" ref="L396" ca="1">INDIRECT("個票48!H7")</f>
        <v>0</v>
      </c>
      <c r="M396" cm="1">
        <f t="array" aca="1" ref="M396" ca="1">INDIRECT("個票48!T7")</f>
        <v>0</v>
      </c>
      <c r="N396" t="str" cm="1">
        <f t="array" aca="1" ref="N396" ca="1">INDIRECT("個票48!A33")</f>
        <v>(ア)飲料水、食料品等の備蓄物資の購入等経費</v>
      </c>
      <c r="O396" cm="1">
        <f t="array" aca="1" ref="O396" ca="1">INDIRECT("個票48!H33")</f>
        <v>0</v>
      </c>
      <c r="P396" cm="1">
        <f t="array" aca="1" ref="P396" ca="1">INDIRECT("個票48!M33")</f>
        <v>0</v>
      </c>
      <c r="Q396" t="str" cm="1">
        <f t="array" aca="1" ref="Q396" ca="1">INDIRECT("個票48!AD22")</f>
        <v/>
      </c>
      <c r="R396" cm="1">
        <f t="array" aca="1" ref="R396" ca="1">INDIRECT("個票48!AI22")</f>
        <v>0</v>
      </c>
    </row>
    <row r="397" spans="2:18" hidden="1">
      <c r="B397">
        <v>57</v>
      </c>
      <c r="C397" cm="1">
        <f t="array" aca="1" ref="C397" ca="1">INDIRECT("個票57!H7")</f>
        <v>0</v>
      </c>
      <c r="D397" cm="1">
        <f t="array" aca="1" ref="D397" ca="1">INDIRECT("個票57!T7")</f>
        <v>0</v>
      </c>
      <c r="E397" t="str" cm="1">
        <f t="array" aca="1" ref="E397" ca="1">INDIRECT("個票57!A28")</f>
        <v>(エ)業務用スポットクーラー（ヒーター）等の居室や浴室等における温度管理、湿度管理に必要な設備・物品等の購入等経費</v>
      </c>
      <c r="F397" cm="1">
        <f t="array" aca="1" ref="F397" ca="1">INDIRECT("個票57!H28")</f>
        <v>0</v>
      </c>
      <c r="G397" cm="1">
        <f t="array" aca="1" ref="G397" ca="1">INDIRECT("個票57!M28")</f>
        <v>0</v>
      </c>
      <c r="H397" t="str" cm="1">
        <f t="array" aca="1" ref="H397" ca="1">INDIRECT("個票57!AD22")</f>
        <v/>
      </c>
      <c r="I397" cm="1">
        <f t="array" aca="1" ref="I397" ca="1">INDIRECT("個票57!AI22")</f>
        <v>0</v>
      </c>
      <c r="K397">
        <v>48</v>
      </c>
      <c r="L397" cm="1">
        <f t="array" aca="1" ref="L397" ca="1">INDIRECT("個票48!H7")</f>
        <v>0</v>
      </c>
      <c r="M397" cm="1">
        <f t="array" aca="1" ref="M397" ca="1">INDIRECT("個票48!T7")</f>
        <v>0</v>
      </c>
      <c r="N397" t="str" cm="1">
        <f t="array" aca="1" ref="N397" ca="1">INDIRECT("個票48!A34")</f>
        <v>(イ)ポータブル発電機、ポータブル電源・蓄電池等の購入等経費</v>
      </c>
      <c r="O397" cm="1">
        <f t="array" aca="1" ref="O397" ca="1">INDIRECT("個票48!H34")</f>
        <v>0</v>
      </c>
      <c r="P397" cm="1">
        <f t="array" aca="1" ref="P397" ca="1">INDIRECT("個票48!M34")</f>
        <v>0</v>
      </c>
      <c r="Q397" t="str" cm="1">
        <f t="array" aca="1" ref="Q397" ca="1">INDIRECT("個票48!AD22")</f>
        <v/>
      </c>
      <c r="R397" cm="1">
        <f t="array" aca="1" ref="R397" ca="1">INDIRECT("個票48!AI22")</f>
        <v>0</v>
      </c>
    </row>
    <row r="398" spans="2:18" hidden="1">
      <c r="B398">
        <v>57</v>
      </c>
      <c r="C398" cm="1">
        <f t="array" aca="1" ref="C398" ca="1">INDIRECT("個票57!H7")</f>
        <v>0</v>
      </c>
      <c r="D398" cm="1">
        <f t="array" aca="1" ref="D398" ca="1">INDIRECT("個票57!T7")</f>
        <v>0</v>
      </c>
      <c r="E398" t="str" cm="1">
        <f t="array" aca="1" ref="E398" ca="1">INDIRECT("個票57!A29")</f>
        <v>合計</v>
      </c>
      <c r="F398" cm="1">
        <f t="array" aca="1" ref="F398" ca="1">INDIRECT("個票57!H29")</f>
        <v>0</v>
      </c>
      <c r="G398" cm="1">
        <f t="array" aca="1" ref="G398" ca="1">INDIRECT("個票57!M29")</f>
        <v>0</v>
      </c>
      <c r="H398" t="str" cm="1">
        <f t="array" aca="1" ref="H398" ca="1">INDIRECT("個票57!AD22")</f>
        <v/>
      </c>
      <c r="I398" cm="1">
        <f t="array" aca="1" ref="I398" ca="1">INDIRECT("個票57!AI22")</f>
        <v>0</v>
      </c>
      <c r="K398">
        <v>48</v>
      </c>
      <c r="L398" cm="1">
        <f t="array" aca="1" ref="L398" ca="1">INDIRECT("個票48!H7")</f>
        <v>0</v>
      </c>
      <c r="M398" cm="1">
        <f t="array" aca="1" ref="M398" ca="1">INDIRECT("個票48!T7")</f>
        <v>0</v>
      </c>
      <c r="N398" t="str" cm="1">
        <f t="array" aca="1" ref="N398" ca="1">INDIRECT("個票48!A35")</f>
        <v>(ウ)衛生用品、医療用品等の購入等経費</v>
      </c>
      <c r="O398" cm="1">
        <f t="array" aca="1" ref="O398" ca="1">INDIRECT("個票48!H35")</f>
        <v>0</v>
      </c>
      <c r="P398" cm="1">
        <f t="array" aca="1" ref="P398" ca="1">INDIRECT("個票48!M35")</f>
        <v>0</v>
      </c>
      <c r="Q398" t="str" cm="1">
        <f t="array" aca="1" ref="Q398" ca="1">INDIRECT("個票48!AD22")</f>
        <v/>
      </c>
      <c r="R398" cm="1">
        <f t="array" aca="1" ref="R398" ca="1">INDIRECT("個票48!AI22")</f>
        <v>0</v>
      </c>
    </row>
    <row r="399" spans="2:18" hidden="1">
      <c r="B399">
        <v>58</v>
      </c>
      <c r="C399" cm="1">
        <f t="array" aca="1" ref="C399" ca="1">INDIRECT("個票58!H7")</f>
        <v>0</v>
      </c>
      <c r="D399" cm="1">
        <f t="array" aca="1" ref="D399" ca="1">INDIRECT("個票58!T7")</f>
        <v>0</v>
      </c>
      <c r="E399" t="str" cm="1">
        <f t="array" aca="1" ref="E399" ca="1">INDIRECT("個票58!A25")</f>
        <v>(ア)燃料費、有料道路通行料等の移動に伴い必要となる経費</v>
      </c>
      <c r="F399" cm="1">
        <f t="array" aca="1" ref="F399" ca="1">INDIRECT("個票58!H25")</f>
        <v>0</v>
      </c>
      <c r="G399" cm="1">
        <f t="array" aca="1" ref="G399" ca="1">INDIRECT("個票58!M25")</f>
        <v>0</v>
      </c>
      <c r="H399" t="str" cm="1">
        <f t="array" aca="1" ref="H399" ca="1">INDIRECT("個票58!AD22")</f>
        <v/>
      </c>
      <c r="I399" cm="1">
        <f t="array" aca="1" ref="I399" ca="1">INDIRECT("個票58!AI22")</f>
        <v>0</v>
      </c>
      <c r="K399">
        <v>48</v>
      </c>
      <c r="L399" cm="1">
        <f t="array" aca="1" ref="L399" ca="1">INDIRECT("個票48!H7")</f>
        <v>0</v>
      </c>
      <c r="M399" cm="1">
        <f t="array" aca="1" ref="M399" ca="1">INDIRECT("個票48!T7")</f>
        <v>0</v>
      </c>
      <c r="N399" t="str" cm="1">
        <f t="array" aca="1" ref="N399" ca="1">INDIRECT("個票48!A36")</f>
        <v>(エ)簡易浄水器、冷房機、暖房機、簡易トイレ、清潔保持のための用具等の購入等経費</v>
      </c>
      <c r="O399" cm="1">
        <f t="array" aca="1" ref="O399" ca="1">INDIRECT("個票48!H36")</f>
        <v>0</v>
      </c>
      <c r="P399" cm="1">
        <f t="array" aca="1" ref="P399" ca="1">INDIRECT("個票48!M36")</f>
        <v>0</v>
      </c>
      <c r="Q399" t="str" cm="1">
        <f t="array" aca="1" ref="Q399" ca="1">INDIRECT("個票48!AD22")</f>
        <v/>
      </c>
      <c r="R399" cm="1">
        <f t="array" aca="1" ref="R399" ca="1">INDIRECT("個票48!AI22")</f>
        <v>0</v>
      </c>
    </row>
    <row r="400" spans="2:18" hidden="1">
      <c r="B400">
        <v>58</v>
      </c>
      <c r="C400" cm="1">
        <f t="array" aca="1" ref="C400" ca="1">INDIRECT("個票58!H7")</f>
        <v>0</v>
      </c>
      <c r="D400" cm="1">
        <f t="array" aca="1" ref="D400" ca="1">INDIRECT("個票58!T7")</f>
        <v>0</v>
      </c>
      <c r="E400" t="str" cm="1">
        <f t="array" aca="1" ref="E400" ca="1">INDIRECT("個票58!A26")</f>
        <v>(イ)ネッククーラー（ヒーター）等の猛暑・雪害対策用品の購入等経費</v>
      </c>
      <c r="F400" cm="1">
        <f t="array" aca="1" ref="F400" ca="1">INDIRECT("個票58!H26")</f>
        <v>0</v>
      </c>
      <c r="G400" cm="1">
        <f t="array" aca="1" ref="G400" ca="1">INDIRECT("個票58!M26")</f>
        <v>0</v>
      </c>
      <c r="H400" t="str" cm="1">
        <f t="array" aca="1" ref="H400" ca="1">INDIRECT("個票58!AD22")</f>
        <v/>
      </c>
      <c r="I400" cm="1">
        <f t="array" aca="1" ref="I400" ca="1">INDIRECT("個票58!AI22")</f>
        <v>0</v>
      </c>
      <c r="K400">
        <v>48</v>
      </c>
      <c r="L400" cm="1">
        <f t="array" aca="1" ref="L400" ca="1">INDIRECT("個票48!H7")</f>
        <v>0</v>
      </c>
      <c r="M400" cm="1">
        <f t="array" aca="1" ref="M400" ca="1">INDIRECT("個票48!T7")</f>
        <v>0</v>
      </c>
      <c r="N400" t="str" cm="1">
        <f t="array" aca="1" ref="N400" ca="1">INDIRECT("個票48!A37")</f>
        <v>(オ)その他災害への備えとして必要と認められる経費</v>
      </c>
      <c r="O400" cm="1">
        <f t="array" aca="1" ref="O400" ca="1">INDIRECT("個票48!H37")</f>
        <v>0</v>
      </c>
      <c r="P400" cm="1">
        <f t="array" aca="1" ref="P400" ca="1">INDIRECT("個票48!M37")</f>
        <v>0</v>
      </c>
      <c r="Q400" t="str" cm="1">
        <f t="array" aca="1" ref="Q400" ca="1">INDIRECT("個票48!AD22")</f>
        <v/>
      </c>
      <c r="R400" cm="1">
        <f t="array" aca="1" ref="R400" ca="1">INDIRECT("個票48!AI22")</f>
        <v>0</v>
      </c>
    </row>
    <row r="401" spans="2:18" hidden="1">
      <c r="B401">
        <v>58</v>
      </c>
      <c r="C401" cm="1">
        <f t="array" aca="1" ref="C401" ca="1">INDIRECT("個票58!H7")</f>
        <v>0</v>
      </c>
      <c r="D401" cm="1">
        <f t="array" aca="1" ref="D401" ca="1">INDIRECT("個票58!T7")</f>
        <v>0</v>
      </c>
      <c r="E401" t="str" cm="1">
        <f t="array" aca="1" ref="E401" ca="1">INDIRECT("個票58!A27")</f>
        <v>(ウ)燃料費等の入居者・利用者の生活環境改善、職員の負担軽減・勤務環境改善に必要となる経費</v>
      </c>
      <c r="F401" cm="1">
        <f t="array" aca="1" ref="F401" ca="1">INDIRECT("個票58!H27")</f>
        <v>0</v>
      </c>
      <c r="G401" cm="1">
        <f t="array" aca="1" ref="G401" ca="1">INDIRECT("個票58!M27")</f>
        <v>0</v>
      </c>
      <c r="H401" t="str" cm="1">
        <f t="array" aca="1" ref="H401" ca="1">INDIRECT("個票58!AD22")</f>
        <v/>
      </c>
      <c r="I401" cm="1">
        <f t="array" aca="1" ref="I401" ca="1">INDIRECT("個票58!AI22")</f>
        <v>0</v>
      </c>
      <c r="K401">
        <v>48</v>
      </c>
      <c r="L401" cm="1">
        <f t="array" aca="1" ref="L401" ca="1">INDIRECT("個票48!H7")</f>
        <v>0</v>
      </c>
      <c r="M401" cm="1">
        <f t="array" aca="1" ref="M401" ca="1">INDIRECT("個票48!T7")</f>
        <v>0</v>
      </c>
      <c r="N401" t="str" cm="1">
        <f t="array" aca="1" ref="N401" ca="1">INDIRECT("個票48!A38")</f>
        <v>合計</v>
      </c>
      <c r="O401" cm="1">
        <f t="array" aca="1" ref="O401" ca="1">INDIRECT("個票48!H38")</f>
        <v>0</v>
      </c>
      <c r="P401" cm="1">
        <f t="array" aca="1" ref="P401" ca="1">INDIRECT("個票48!M38")</f>
        <v>0</v>
      </c>
      <c r="Q401" t="str" cm="1">
        <f t="array" aca="1" ref="Q401" ca="1">INDIRECT("個票48!AD22")</f>
        <v/>
      </c>
      <c r="R401" cm="1">
        <f t="array" aca="1" ref="R401" ca="1">INDIRECT("個票48!AI22")</f>
        <v>0</v>
      </c>
    </row>
    <row r="402" spans="2:18" hidden="1">
      <c r="B402">
        <v>58</v>
      </c>
      <c r="C402" cm="1">
        <f t="array" aca="1" ref="C402" ca="1">INDIRECT("個票58!H7")</f>
        <v>0</v>
      </c>
      <c r="D402" cm="1">
        <f t="array" aca="1" ref="D402" ca="1">INDIRECT("個票58!T7")</f>
        <v>0</v>
      </c>
      <c r="E402" t="str" cm="1">
        <f t="array" aca="1" ref="E402" ca="1">INDIRECT("個票58!A28")</f>
        <v>(エ)業務用スポットクーラー（ヒーター）等の居室や浴室等における温度管理、湿度管理に必要な設備・物品等の購入等経費</v>
      </c>
      <c r="F402" cm="1">
        <f t="array" aca="1" ref="F402" ca="1">INDIRECT("個票58!H28")</f>
        <v>0</v>
      </c>
      <c r="G402" cm="1">
        <f t="array" aca="1" ref="G402" ca="1">INDIRECT("個票58!M28")</f>
        <v>0</v>
      </c>
      <c r="H402" t="str" cm="1">
        <f t="array" aca="1" ref="H402" ca="1">INDIRECT("個票58!AD22")</f>
        <v/>
      </c>
      <c r="I402" cm="1">
        <f t="array" aca="1" ref="I402" ca="1">INDIRECT("個票58!AI22")</f>
        <v>0</v>
      </c>
      <c r="K402">
        <v>49</v>
      </c>
      <c r="L402" cm="1">
        <f t="array" aca="1" ref="L402" ca="1">INDIRECT("個票49!H7")</f>
        <v>0</v>
      </c>
      <c r="M402" cm="1">
        <f t="array" aca="1" ref="M402" ca="1">INDIRECT("個票49!T7")</f>
        <v>0</v>
      </c>
      <c r="N402" t="str" cm="1">
        <f t="array" aca="1" ref="N402" ca="1">INDIRECT("個票49!A33")</f>
        <v>(ア)飲料水、食料品等の備蓄物資の購入等経費</v>
      </c>
      <c r="O402" cm="1">
        <f t="array" aca="1" ref="O402" ca="1">INDIRECT("個票49!H33")</f>
        <v>0</v>
      </c>
      <c r="P402" cm="1">
        <f t="array" aca="1" ref="P402" ca="1">INDIRECT("個票49!M33")</f>
        <v>0</v>
      </c>
      <c r="Q402" t="str" cm="1">
        <f t="array" aca="1" ref="Q402" ca="1">INDIRECT("個票49!AD22")</f>
        <v/>
      </c>
      <c r="R402" cm="1">
        <f t="array" aca="1" ref="R402" ca="1">INDIRECT("個票49!AI22")</f>
        <v>0</v>
      </c>
    </row>
    <row r="403" spans="2:18" hidden="1">
      <c r="B403">
        <v>58</v>
      </c>
      <c r="C403" cm="1">
        <f t="array" aca="1" ref="C403" ca="1">INDIRECT("個票58!H7")</f>
        <v>0</v>
      </c>
      <c r="D403" cm="1">
        <f t="array" aca="1" ref="D403" ca="1">INDIRECT("個票58!T7")</f>
        <v>0</v>
      </c>
      <c r="E403" t="str" cm="1">
        <f t="array" aca="1" ref="E403" ca="1">INDIRECT("個票58!A29")</f>
        <v>合計</v>
      </c>
      <c r="F403" cm="1">
        <f t="array" aca="1" ref="F403" ca="1">INDIRECT("個票58!H29")</f>
        <v>0</v>
      </c>
      <c r="G403" cm="1">
        <f t="array" aca="1" ref="G403" ca="1">INDIRECT("個票58!M29")</f>
        <v>0</v>
      </c>
      <c r="H403" t="str" cm="1">
        <f t="array" aca="1" ref="H403" ca="1">INDIRECT("個票58!AD22")</f>
        <v/>
      </c>
      <c r="I403" cm="1">
        <f t="array" aca="1" ref="I403" ca="1">INDIRECT("個票58!AI22")</f>
        <v>0</v>
      </c>
      <c r="K403">
        <v>49</v>
      </c>
      <c r="L403" cm="1">
        <f t="array" aca="1" ref="L403" ca="1">INDIRECT("個票49!H7")</f>
        <v>0</v>
      </c>
      <c r="M403" cm="1">
        <f t="array" aca="1" ref="M403" ca="1">INDIRECT("個票49!T7")</f>
        <v>0</v>
      </c>
      <c r="N403" t="str" cm="1">
        <f t="array" aca="1" ref="N403" ca="1">INDIRECT("個票49!A34")</f>
        <v>(イ)ポータブル発電機、ポータブル電源・蓄電池等の購入等経費</v>
      </c>
      <c r="O403" cm="1">
        <f t="array" aca="1" ref="O403" ca="1">INDIRECT("個票49!H34")</f>
        <v>0</v>
      </c>
      <c r="P403" cm="1">
        <f t="array" aca="1" ref="P403" ca="1">INDIRECT("個票49!M34")</f>
        <v>0</v>
      </c>
      <c r="Q403" t="str" cm="1">
        <f t="array" aca="1" ref="Q403" ca="1">INDIRECT("個票49!AD22")</f>
        <v/>
      </c>
      <c r="R403" cm="1">
        <f t="array" aca="1" ref="R403" ca="1">INDIRECT("個票49!AI22")</f>
        <v>0</v>
      </c>
    </row>
    <row r="404" spans="2:18" hidden="1">
      <c r="B404">
        <v>59</v>
      </c>
      <c r="C404" cm="1">
        <f t="array" aca="1" ref="C404" ca="1">INDIRECT("個票59!H7")</f>
        <v>0</v>
      </c>
      <c r="D404" cm="1">
        <f t="array" aca="1" ref="D404" ca="1">INDIRECT("個票59!T7")</f>
        <v>0</v>
      </c>
      <c r="E404" t="str" cm="1">
        <f t="array" aca="1" ref="E404" ca="1">INDIRECT("個票59!A25")</f>
        <v>(ア)燃料費、有料道路通行料等の移動に伴い必要となる経費</v>
      </c>
      <c r="F404" cm="1">
        <f t="array" aca="1" ref="F404" ca="1">INDIRECT("個票59!H25")</f>
        <v>0</v>
      </c>
      <c r="G404" cm="1">
        <f t="array" aca="1" ref="G404" ca="1">INDIRECT("個票59!M25")</f>
        <v>0</v>
      </c>
      <c r="H404" t="str" cm="1">
        <f t="array" aca="1" ref="H404" ca="1">INDIRECT("個票59!AD22")</f>
        <v/>
      </c>
      <c r="I404" cm="1">
        <f t="array" aca="1" ref="I404" ca="1">INDIRECT("個票59!AI22")</f>
        <v>0</v>
      </c>
      <c r="K404">
        <v>49</v>
      </c>
      <c r="L404" cm="1">
        <f t="array" aca="1" ref="L404" ca="1">INDIRECT("個票49!H7")</f>
        <v>0</v>
      </c>
      <c r="M404" cm="1">
        <f t="array" aca="1" ref="M404" ca="1">INDIRECT("個票49!T7")</f>
        <v>0</v>
      </c>
      <c r="N404" t="str" cm="1">
        <f t="array" aca="1" ref="N404" ca="1">INDIRECT("個票49!A35")</f>
        <v>(ウ)衛生用品、医療用品等の購入等経費</v>
      </c>
      <c r="O404" cm="1">
        <f t="array" aca="1" ref="O404" ca="1">INDIRECT("個票49!H35")</f>
        <v>0</v>
      </c>
      <c r="P404" cm="1">
        <f t="array" aca="1" ref="P404" ca="1">INDIRECT("個票49!M35")</f>
        <v>0</v>
      </c>
      <c r="Q404" t="str" cm="1">
        <f t="array" aca="1" ref="Q404" ca="1">INDIRECT("個票49!AD22")</f>
        <v/>
      </c>
      <c r="R404" cm="1">
        <f t="array" aca="1" ref="R404" ca="1">INDIRECT("個票49!AI22")</f>
        <v>0</v>
      </c>
    </row>
    <row r="405" spans="2:18" hidden="1">
      <c r="B405">
        <v>59</v>
      </c>
      <c r="C405" cm="1">
        <f t="array" aca="1" ref="C405" ca="1">INDIRECT("個票59!H7")</f>
        <v>0</v>
      </c>
      <c r="D405" cm="1">
        <f t="array" aca="1" ref="D405" ca="1">INDIRECT("個票59!T7")</f>
        <v>0</v>
      </c>
      <c r="E405" t="str" cm="1">
        <f t="array" aca="1" ref="E405" ca="1">INDIRECT("個票59!A26")</f>
        <v>(イ)ネッククーラー（ヒーター）等の猛暑・雪害対策用品の購入等経費</v>
      </c>
      <c r="F405" cm="1">
        <f t="array" aca="1" ref="F405" ca="1">INDIRECT("個票59!H26")</f>
        <v>0</v>
      </c>
      <c r="G405" cm="1">
        <f t="array" aca="1" ref="G405" ca="1">INDIRECT("個票59!M26")</f>
        <v>0</v>
      </c>
      <c r="H405" t="str" cm="1">
        <f t="array" aca="1" ref="H405" ca="1">INDIRECT("個票59!AD22")</f>
        <v/>
      </c>
      <c r="I405" cm="1">
        <f t="array" aca="1" ref="I405" ca="1">INDIRECT("個票59!AI22")</f>
        <v>0</v>
      </c>
      <c r="K405">
        <v>49</v>
      </c>
      <c r="L405" cm="1">
        <f t="array" aca="1" ref="L405" ca="1">INDIRECT("個票49!H7")</f>
        <v>0</v>
      </c>
      <c r="M405" cm="1">
        <f t="array" aca="1" ref="M405" ca="1">INDIRECT("個票49!T7")</f>
        <v>0</v>
      </c>
      <c r="N405" t="str" cm="1">
        <f t="array" aca="1" ref="N405" ca="1">INDIRECT("個票49!A36")</f>
        <v>(エ)簡易浄水器、冷房機、暖房機、簡易トイレ、清潔保持のための用具等の購入等経費</v>
      </c>
      <c r="O405" cm="1">
        <f t="array" aca="1" ref="O405" ca="1">INDIRECT("個票49!H36")</f>
        <v>0</v>
      </c>
      <c r="P405" cm="1">
        <f t="array" aca="1" ref="P405" ca="1">INDIRECT("個票49!M36")</f>
        <v>0</v>
      </c>
      <c r="Q405" t="str" cm="1">
        <f t="array" aca="1" ref="Q405" ca="1">INDIRECT("個票49!AD22")</f>
        <v/>
      </c>
      <c r="R405" cm="1">
        <f t="array" aca="1" ref="R405" ca="1">INDIRECT("個票49!AI22")</f>
        <v>0</v>
      </c>
    </row>
    <row r="406" spans="2:18" hidden="1">
      <c r="B406">
        <v>59</v>
      </c>
      <c r="C406" cm="1">
        <f t="array" aca="1" ref="C406" ca="1">INDIRECT("個票59!H7")</f>
        <v>0</v>
      </c>
      <c r="D406" cm="1">
        <f t="array" aca="1" ref="D406" ca="1">INDIRECT("個票59!T7")</f>
        <v>0</v>
      </c>
      <c r="E406" t="str" cm="1">
        <f t="array" aca="1" ref="E406" ca="1">INDIRECT("個票59!A27")</f>
        <v>(ウ)燃料費等の入居者・利用者の生活環境改善、職員の負担軽減・勤務環境改善に必要となる経費</v>
      </c>
      <c r="F406" cm="1">
        <f t="array" aca="1" ref="F406" ca="1">INDIRECT("個票59!H27")</f>
        <v>0</v>
      </c>
      <c r="G406" cm="1">
        <f t="array" aca="1" ref="G406" ca="1">INDIRECT("個票59!M27")</f>
        <v>0</v>
      </c>
      <c r="H406" t="str" cm="1">
        <f t="array" aca="1" ref="H406" ca="1">INDIRECT("個票59!AD22")</f>
        <v/>
      </c>
      <c r="I406" cm="1">
        <f t="array" aca="1" ref="I406" ca="1">INDIRECT("個票59!AI22")</f>
        <v>0</v>
      </c>
      <c r="K406">
        <v>49</v>
      </c>
      <c r="L406" cm="1">
        <f t="array" aca="1" ref="L406" ca="1">INDIRECT("個票49!H7")</f>
        <v>0</v>
      </c>
      <c r="M406" cm="1">
        <f t="array" aca="1" ref="M406" ca="1">INDIRECT("個票49!T7")</f>
        <v>0</v>
      </c>
      <c r="N406" t="str" cm="1">
        <f t="array" aca="1" ref="N406" ca="1">INDIRECT("個票49!A37")</f>
        <v>(オ)その他災害への備えとして必要と認められる経費</v>
      </c>
      <c r="O406" cm="1">
        <f t="array" aca="1" ref="O406" ca="1">INDIRECT("個票49!H37")</f>
        <v>0</v>
      </c>
      <c r="P406" cm="1">
        <f t="array" aca="1" ref="P406" ca="1">INDIRECT("個票49!M37")</f>
        <v>0</v>
      </c>
      <c r="Q406" t="str" cm="1">
        <f t="array" aca="1" ref="Q406" ca="1">INDIRECT("個票49!AD22")</f>
        <v/>
      </c>
      <c r="R406" cm="1">
        <f t="array" aca="1" ref="R406" ca="1">INDIRECT("個票49!AI22")</f>
        <v>0</v>
      </c>
    </row>
    <row r="407" spans="2:18" hidden="1">
      <c r="B407">
        <v>59</v>
      </c>
      <c r="C407" cm="1">
        <f t="array" aca="1" ref="C407" ca="1">INDIRECT("個票59!H7")</f>
        <v>0</v>
      </c>
      <c r="D407" cm="1">
        <f t="array" aca="1" ref="D407" ca="1">INDIRECT("個票59!T7")</f>
        <v>0</v>
      </c>
      <c r="E407" t="str" cm="1">
        <f t="array" aca="1" ref="E407" ca="1">INDIRECT("個票59!A28")</f>
        <v>(エ)業務用スポットクーラー（ヒーター）等の居室や浴室等における温度管理、湿度管理に必要な設備・物品等の購入等経費</v>
      </c>
      <c r="F407" cm="1">
        <f t="array" aca="1" ref="F407" ca="1">INDIRECT("個票59!H28")</f>
        <v>0</v>
      </c>
      <c r="G407" cm="1">
        <f t="array" aca="1" ref="G407" ca="1">INDIRECT("個票59!M28")</f>
        <v>0</v>
      </c>
      <c r="H407" t="str" cm="1">
        <f t="array" aca="1" ref="H407" ca="1">INDIRECT("個票59!AD22")</f>
        <v/>
      </c>
      <c r="I407" cm="1">
        <f t="array" aca="1" ref="I407" ca="1">INDIRECT("個票59!AI22")</f>
        <v>0</v>
      </c>
      <c r="K407">
        <v>49</v>
      </c>
      <c r="L407" cm="1">
        <f t="array" aca="1" ref="L407" ca="1">INDIRECT("個票49!H7")</f>
        <v>0</v>
      </c>
      <c r="M407" cm="1">
        <f t="array" aca="1" ref="M407" ca="1">INDIRECT("個票49!T7")</f>
        <v>0</v>
      </c>
      <c r="N407" t="str" cm="1">
        <f t="array" aca="1" ref="N407" ca="1">INDIRECT("個票49!A38")</f>
        <v>合計</v>
      </c>
      <c r="O407" cm="1">
        <f t="array" aca="1" ref="O407" ca="1">INDIRECT("個票49!H38")</f>
        <v>0</v>
      </c>
      <c r="P407" cm="1">
        <f t="array" aca="1" ref="P407" ca="1">INDIRECT("個票49!M38")</f>
        <v>0</v>
      </c>
      <c r="Q407" t="str" cm="1">
        <f t="array" aca="1" ref="Q407" ca="1">INDIRECT("個票49!AD22")</f>
        <v/>
      </c>
      <c r="R407" cm="1">
        <f t="array" aca="1" ref="R407" ca="1">INDIRECT("個票49!AI22")</f>
        <v>0</v>
      </c>
    </row>
    <row r="408" spans="2:18" hidden="1">
      <c r="B408">
        <v>59</v>
      </c>
      <c r="C408" cm="1">
        <f t="array" aca="1" ref="C408" ca="1">INDIRECT("個票59!H7")</f>
        <v>0</v>
      </c>
      <c r="D408" cm="1">
        <f t="array" aca="1" ref="D408" ca="1">INDIRECT("個票59!T7")</f>
        <v>0</v>
      </c>
      <c r="E408" t="str" cm="1">
        <f t="array" aca="1" ref="E408" ca="1">INDIRECT("個票59!A29")</f>
        <v>合計</v>
      </c>
      <c r="F408" cm="1">
        <f t="array" aca="1" ref="F408" ca="1">INDIRECT("個票59!H29")</f>
        <v>0</v>
      </c>
      <c r="G408" cm="1">
        <f t="array" aca="1" ref="G408" ca="1">INDIRECT("個票59!M29")</f>
        <v>0</v>
      </c>
      <c r="H408" t="str" cm="1">
        <f t="array" aca="1" ref="H408" ca="1">INDIRECT("個票59!AD22")</f>
        <v/>
      </c>
      <c r="I408" cm="1">
        <f t="array" aca="1" ref="I408" ca="1">INDIRECT("個票59!AI22")</f>
        <v>0</v>
      </c>
      <c r="K408">
        <v>50</v>
      </c>
      <c r="L408" cm="1">
        <f t="array" aca="1" ref="L408" ca="1">INDIRECT("個票50!H7")</f>
        <v>0</v>
      </c>
      <c r="M408" cm="1">
        <f t="array" aca="1" ref="M408" ca="1">INDIRECT("個票50!T7")</f>
        <v>0</v>
      </c>
      <c r="N408" t="str" cm="1">
        <f t="array" aca="1" ref="N408" ca="1">INDIRECT("個票50!A33")</f>
        <v>(ア)飲料水、食料品等の備蓄物資の購入等経費</v>
      </c>
      <c r="O408" cm="1">
        <f t="array" aca="1" ref="O408" ca="1">INDIRECT("個票50!H33")</f>
        <v>0</v>
      </c>
      <c r="P408" cm="1">
        <f t="array" aca="1" ref="P408" ca="1">INDIRECT("個票50!M33")</f>
        <v>0</v>
      </c>
      <c r="Q408" t="str" cm="1">
        <f t="array" aca="1" ref="Q408" ca="1">INDIRECT("個票50!AD22")</f>
        <v/>
      </c>
      <c r="R408" cm="1">
        <f t="array" aca="1" ref="R408" ca="1">INDIRECT("個票50!AI22")</f>
        <v>0</v>
      </c>
    </row>
    <row r="409" spans="2:18" hidden="1">
      <c r="B409">
        <v>60</v>
      </c>
      <c r="C409" cm="1">
        <f t="array" aca="1" ref="C409" ca="1">INDIRECT("個票60!H7")</f>
        <v>0</v>
      </c>
      <c r="D409" cm="1">
        <f t="array" aca="1" ref="D409" ca="1">INDIRECT("個票60!T7")</f>
        <v>0</v>
      </c>
      <c r="E409" t="str" cm="1">
        <f t="array" aca="1" ref="E409" ca="1">INDIRECT("個票60!A25")</f>
        <v>(ア)燃料費、有料道路通行料等の移動に伴い必要となる経費</v>
      </c>
      <c r="F409" cm="1">
        <f t="array" aca="1" ref="F409" ca="1">INDIRECT("個票60!H25")</f>
        <v>0</v>
      </c>
      <c r="G409" cm="1">
        <f t="array" aca="1" ref="G409" ca="1">INDIRECT("個票60!M25")</f>
        <v>0</v>
      </c>
      <c r="H409" t="str" cm="1">
        <f t="array" aca="1" ref="H409" ca="1">INDIRECT("個票60!AD22")</f>
        <v/>
      </c>
      <c r="I409" cm="1">
        <f t="array" aca="1" ref="I409" ca="1">INDIRECT("個票60!AI22")</f>
        <v>0</v>
      </c>
      <c r="K409">
        <v>50</v>
      </c>
      <c r="L409" cm="1">
        <f t="array" aca="1" ref="L409" ca="1">INDIRECT("個票50!H7")</f>
        <v>0</v>
      </c>
      <c r="M409" cm="1">
        <f t="array" aca="1" ref="M409" ca="1">INDIRECT("個票50!T7")</f>
        <v>0</v>
      </c>
      <c r="N409" t="str" cm="1">
        <f t="array" aca="1" ref="N409" ca="1">INDIRECT("個票50!A34")</f>
        <v>(イ)ポータブル発電機、ポータブル電源・蓄電池等の購入等経費</v>
      </c>
      <c r="O409" cm="1">
        <f t="array" aca="1" ref="O409" ca="1">INDIRECT("個票50!H34")</f>
        <v>0</v>
      </c>
      <c r="P409" cm="1">
        <f t="array" aca="1" ref="P409" ca="1">INDIRECT("個票50!M34")</f>
        <v>0</v>
      </c>
      <c r="Q409" t="str" cm="1">
        <f t="array" aca="1" ref="Q409" ca="1">INDIRECT("個票50!AD22")</f>
        <v/>
      </c>
      <c r="R409" cm="1">
        <f t="array" aca="1" ref="R409" ca="1">INDIRECT("個票50!AI22")</f>
        <v>0</v>
      </c>
    </row>
    <row r="410" spans="2:18" hidden="1">
      <c r="B410">
        <v>60</v>
      </c>
      <c r="C410" cm="1">
        <f t="array" aca="1" ref="C410" ca="1">INDIRECT("個票60!H7")</f>
        <v>0</v>
      </c>
      <c r="D410" cm="1">
        <f t="array" aca="1" ref="D410" ca="1">INDIRECT("個票60!T7")</f>
        <v>0</v>
      </c>
      <c r="E410" t="str" cm="1">
        <f t="array" aca="1" ref="E410" ca="1">INDIRECT("個票60!A26")</f>
        <v>(イ)ネッククーラー（ヒーター）等の猛暑・雪害対策用品の購入等経費</v>
      </c>
      <c r="F410" cm="1">
        <f t="array" aca="1" ref="F410" ca="1">INDIRECT("個票60!H26")</f>
        <v>0</v>
      </c>
      <c r="G410" cm="1">
        <f t="array" aca="1" ref="G410" ca="1">INDIRECT("個票60!M26")</f>
        <v>0</v>
      </c>
      <c r="H410" t="str" cm="1">
        <f t="array" aca="1" ref="H410" ca="1">INDIRECT("個票60!AD22")</f>
        <v/>
      </c>
      <c r="I410" cm="1">
        <f t="array" aca="1" ref="I410" ca="1">INDIRECT("個票60!AI22")</f>
        <v>0</v>
      </c>
      <c r="K410">
        <v>50</v>
      </c>
      <c r="L410" cm="1">
        <f t="array" aca="1" ref="L410" ca="1">INDIRECT("個票50!H7")</f>
        <v>0</v>
      </c>
      <c r="M410" cm="1">
        <f t="array" aca="1" ref="M410" ca="1">INDIRECT("個票50!T7")</f>
        <v>0</v>
      </c>
      <c r="N410" t="str" cm="1">
        <f t="array" aca="1" ref="N410" ca="1">INDIRECT("個票50!A35")</f>
        <v>(ウ)衛生用品、医療用品等の購入等経費</v>
      </c>
      <c r="O410" cm="1">
        <f t="array" aca="1" ref="O410" ca="1">INDIRECT("個票50!H35")</f>
        <v>0</v>
      </c>
      <c r="P410" cm="1">
        <f t="array" aca="1" ref="P410" ca="1">INDIRECT("個票50!M35")</f>
        <v>0</v>
      </c>
      <c r="Q410" t="str" cm="1">
        <f t="array" aca="1" ref="Q410" ca="1">INDIRECT("個票50!AD22")</f>
        <v/>
      </c>
      <c r="R410" cm="1">
        <f t="array" aca="1" ref="R410" ca="1">INDIRECT("個票50!AI22")</f>
        <v>0</v>
      </c>
    </row>
    <row r="411" spans="2:18" hidden="1">
      <c r="B411">
        <v>60</v>
      </c>
      <c r="C411" cm="1">
        <f t="array" aca="1" ref="C411" ca="1">INDIRECT("個票60!H7")</f>
        <v>0</v>
      </c>
      <c r="D411" cm="1">
        <f t="array" aca="1" ref="D411" ca="1">INDIRECT("個票60!T7")</f>
        <v>0</v>
      </c>
      <c r="E411" t="str" cm="1">
        <f t="array" aca="1" ref="E411" ca="1">INDIRECT("個票60!A27")</f>
        <v>(ウ)燃料費等の入居者・利用者の生活環境改善、職員の負担軽減・勤務環境改善に必要となる経費</v>
      </c>
      <c r="F411" cm="1">
        <f t="array" aca="1" ref="F411" ca="1">INDIRECT("個票60!H27")</f>
        <v>0</v>
      </c>
      <c r="G411" cm="1">
        <f t="array" aca="1" ref="G411" ca="1">INDIRECT("個票60!M27")</f>
        <v>0</v>
      </c>
      <c r="H411" t="str" cm="1">
        <f t="array" aca="1" ref="H411" ca="1">INDIRECT("個票60!AD22")</f>
        <v/>
      </c>
      <c r="I411" cm="1">
        <f t="array" aca="1" ref="I411" ca="1">INDIRECT("個票60!AI22")</f>
        <v>0</v>
      </c>
      <c r="K411">
        <v>50</v>
      </c>
      <c r="L411" cm="1">
        <f t="array" aca="1" ref="L411" ca="1">INDIRECT("個票50!H7")</f>
        <v>0</v>
      </c>
      <c r="M411" cm="1">
        <f t="array" aca="1" ref="M411" ca="1">INDIRECT("個票50!T7")</f>
        <v>0</v>
      </c>
      <c r="N411" t="str" cm="1">
        <f t="array" aca="1" ref="N411" ca="1">INDIRECT("個票50!A36")</f>
        <v>(エ)簡易浄水器、冷房機、暖房機、簡易トイレ、清潔保持のための用具等の購入等経費</v>
      </c>
      <c r="O411" cm="1">
        <f t="array" aca="1" ref="O411" ca="1">INDIRECT("個票50!H36")</f>
        <v>0</v>
      </c>
      <c r="P411" cm="1">
        <f t="array" aca="1" ref="P411" ca="1">INDIRECT("個票50!M36")</f>
        <v>0</v>
      </c>
      <c r="Q411" t="str" cm="1">
        <f t="array" aca="1" ref="Q411" ca="1">INDIRECT("個票50!AD22")</f>
        <v/>
      </c>
      <c r="R411" cm="1">
        <f t="array" aca="1" ref="R411" ca="1">INDIRECT("個票50!AI22")</f>
        <v>0</v>
      </c>
    </row>
    <row r="412" spans="2:18" hidden="1">
      <c r="B412">
        <v>60</v>
      </c>
      <c r="C412" cm="1">
        <f t="array" aca="1" ref="C412" ca="1">INDIRECT("個票60!H7")</f>
        <v>0</v>
      </c>
      <c r="D412" cm="1">
        <f t="array" aca="1" ref="D412" ca="1">INDIRECT("個票60!T7")</f>
        <v>0</v>
      </c>
      <c r="E412" t="str" cm="1">
        <f t="array" aca="1" ref="E412" ca="1">INDIRECT("個票60!A28")</f>
        <v>(エ)業務用スポットクーラー（ヒーター）等の居室や浴室等における温度管理、湿度管理に必要な設備・物品等の購入等経費</v>
      </c>
      <c r="F412" cm="1">
        <f t="array" aca="1" ref="F412" ca="1">INDIRECT("個票60!H28")</f>
        <v>0</v>
      </c>
      <c r="G412" cm="1">
        <f t="array" aca="1" ref="G412" ca="1">INDIRECT("個票60!M28")</f>
        <v>0</v>
      </c>
      <c r="H412" t="str" cm="1">
        <f t="array" aca="1" ref="H412" ca="1">INDIRECT("個票60!AD22")</f>
        <v/>
      </c>
      <c r="I412" cm="1">
        <f t="array" aca="1" ref="I412" ca="1">INDIRECT("個票60!AI22")</f>
        <v>0</v>
      </c>
      <c r="K412">
        <v>50</v>
      </c>
      <c r="L412" cm="1">
        <f t="array" aca="1" ref="L412" ca="1">INDIRECT("個票50!H7")</f>
        <v>0</v>
      </c>
      <c r="M412" cm="1">
        <f t="array" aca="1" ref="M412" ca="1">INDIRECT("個票50!T7")</f>
        <v>0</v>
      </c>
      <c r="N412" t="str" cm="1">
        <f t="array" aca="1" ref="N412" ca="1">INDIRECT("個票50!A37")</f>
        <v>(オ)その他災害への備えとして必要と認められる経費</v>
      </c>
      <c r="O412" cm="1">
        <f t="array" aca="1" ref="O412" ca="1">INDIRECT("個票50!H37")</f>
        <v>0</v>
      </c>
      <c r="P412" cm="1">
        <f t="array" aca="1" ref="P412" ca="1">INDIRECT("個票50!M37")</f>
        <v>0</v>
      </c>
      <c r="Q412" t="str" cm="1">
        <f t="array" aca="1" ref="Q412" ca="1">INDIRECT("個票50!AD22")</f>
        <v/>
      </c>
      <c r="R412" cm="1">
        <f t="array" aca="1" ref="R412" ca="1">INDIRECT("個票50!AI22")</f>
        <v>0</v>
      </c>
    </row>
    <row r="413" spans="2:18" hidden="1">
      <c r="B413">
        <v>60</v>
      </c>
      <c r="C413" cm="1">
        <f t="array" aca="1" ref="C413" ca="1">INDIRECT("個票60!H7")</f>
        <v>0</v>
      </c>
      <c r="D413" cm="1">
        <f t="array" aca="1" ref="D413" ca="1">INDIRECT("個票60!T7")</f>
        <v>0</v>
      </c>
      <c r="E413" t="str" cm="1">
        <f t="array" aca="1" ref="E413" ca="1">INDIRECT("個票60!A29")</f>
        <v>合計</v>
      </c>
      <c r="F413" cm="1">
        <f t="array" aca="1" ref="F413" ca="1">INDIRECT("個票60!H29")</f>
        <v>0</v>
      </c>
      <c r="G413" cm="1">
        <f t="array" aca="1" ref="G413" ca="1">INDIRECT("個票60!M29")</f>
        <v>0</v>
      </c>
      <c r="H413" t="str" cm="1">
        <f t="array" aca="1" ref="H413" ca="1">INDIRECT("個票60!AD22")</f>
        <v/>
      </c>
      <c r="I413" cm="1">
        <f t="array" aca="1" ref="I413" ca="1">INDIRECT("個票60!AI22")</f>
        <v>0</v>
      </c>
      <c r="K413">
        <v>50</v>
      </c>
      <c r="L413" cm="1">
        <f t="array" aca="1" ref="L413" ca="1">INDIRECT("個票50!H7")</f>
        <v>0</v>
      </c>
      <c r="M413" cm="1">
        <f t="array" aca="1" ref="M413" ca="1">INDIRECT("個票50!T7")</f>
        <v>0</v>
      </c>
      <c r="N413" t="str" cm="1">
        <f t="array" aca="1" ref="N413" ca="1">INDIRECT("個票50!A38")</f>
        <v>合計</v>
      </c>
      <c r="O413" cm="1">
        <f t="array" aca="1" ref="O413" ca="1">INDIRECT("個票50!H38")</f>
        <v>0</v>
      </c>
      <c r="P413" cm="1">
        <f t="array" aca="1" ref="P413" ca="1">INDIRECT("個票50!M38")</f>
        <v>0</v>
      </c>
      <c r="Q413" t="str" cm="1">
        <f t="array" aca="1" ref="Q413" ca="1">INDIRECT("個票50!AD22")</f>
        <v/>
      </c>
      <c r="R413" cm="1">
        <f t="array" aca="1" ref="R413" ca="1">INDIRECT("個票50!AI22")</f>
        <v>0</v>
      </c>
    </row>
    <row r="414" spans="2:18" hidden="1">
      <c r="B414">
        <v>61</v>
      </c>
      <c r="C414" cm="1">
        <f t="array" aca="1" ref="C414" ca="1">INDIRECT("個票61!H7")</f>
        <v>0</v>
      </c>
      <c r="D414" cm="1">
        <f t="array" aca="1" ref="D414" ca="1">INDIRECT("個票61!T7")</f>
        <v>0</v>
      </c>
      <c r="E414" t="str" cm="1">
        <f t="array" aca="1" ref="E414" ca="1">INDIRECT("個票61!A25")</f>
        <v>(ア)燃料費、有料道路通行料等の移動に伴い必要となる経費</v>
      </c>
      <c r="F414" cm="1">
        <f t="array" aca="1" ref="F414" ca="1">INDIRECT("個票61!H25")</f>
        <v>0</v>
      </c>
      <c r="G414" cm="1">
        <f t="array" aca="1" ref="G414" ca="1">INDIRECT("個票61!M25")</f>
        <v>0</v>
      </c>
      <c r="H414" t="str" cm="1">
        <f t="array" aca="1" ref="H414" ca="1">INDIRECT("個票61!AD22")</f>
        <v/>
      </c>
      <c r="I414" cm="1">
        <f t="array" aca="1" ref="I414" ca="1">INDIRECT("個票61!AI22")</f>
        <v>0</v>
      </c>
      <c r="K414">
        <v>51</v>
      </c>
      <c r="L414" cm="1">
        <f t="array" aca="1" ref="L414" ca="1">INDIRECT("個票51!H7")</f>
        <v>0</v>
      </c>
      <c r="M414" cm="1">
        <f t="array" aca="1" ref="M414" ca="1">INDIRECT("個票51!T7")</f>
        <v>0</v>
      </c>
      <c r="N414" t="str" cm="1">
        <f t="array" aca="1" ref="N414" ca="1">INDIRECT("個票51!A33")</f>
        <v>(ア)飲料水、食料品等の備蓄物資の購入等経費</v>
      </c>
      <c r="O414" cm="1">
        <f t="array" aca="1" ref="O414" ca="1">INDIRECT("個票51!H33")</f>
        <v>0</v>
      </c>
      <c r="P414" cm="1">
        <f t="array" aca="1" ref="P414" ca="1">INDIRECT("個票51!M33")</f>
        <v>0</v>
      </c>
      <c r="Q414" t="str" cm="1">
        <f t="array" aca="1" ref="Q414" ca="1">INDIRECT("個票51!AD22")</f>
        <v/>
      </c>
      <c r="R414" cm="1">
        <f t="array" aca="1" ref="R414" ca="1">INDIRECT("個票51!AI22")</f>
        <v>0</v>
      </c>
    </row>
    <row r="415" spans="2:18" hidden="1">
      <c r="B415">
        <v>61</v>
      </c>
      <c r="C415" cm="1">
        <f t="array" aca="1" ref="C415" ca="1">INDIRECT("個票61!H7")</f>
        <v>0</v>
      </c>
      <c r="D415" cm="1">
        <f t="array" aca="1" ref="D415" ca="1">INDIRECT("個票61!T7")</f>
        <v>0</v>
      </c>
      <c r="E415" t="str" cm="1">
        <f t="array" aca="1" ref="E415" ca="1">INDIRECT("個票61!A26")</f>
        <v>(イ)ネッククーラー（ヒーター）等の猛暑・雪害対策用品の購入等経費</v>
      </c>
      <c r="F415" cm="1">
        <f t="array" aca="1" ref="F415" ca="1">INDIRECT("個票61!H26")</f>
        <v>0</v>
      </c>
      <c r="G415" cm="1">
        <f t="array" aca="1" ref="G415" ca="1">INDIRECT("個票61!M26")</f>
        <v>0</v>
      </c>
      <c r="H415" t="str" cm="1">
        <f t="array" aca="1" ref="H415" ca="1">INDIRECT("個票61!AD22")</f>
        <v/>
      </c>
      <c r="I415" cm="1">
        <f t="array" aca="1" ref="I415" ca="1">INDIRECT("個票61!AI22")</f>
        <v>0</v>
      </c>
      <c r="K415">
        <v>51</v>
      </c>
      <c r="L415" cm="1">
        <f t="array" aca="1" ref="L415" ca="1">INDIRECT("個票51!H7")</f>
        <v>0</v>
      </c>
      <c r="M415" cm="1">
        <f t="array" aca="1" ref="M415" ca="1">INDIRECT("個票51!T7")</f>
        <v>0</v>
      </c>
      <c r="N415" t="str" cm="1">
        <f t="array" aca="1" ref="N415" ca="1">INDIRECT("個票51!A34")</f>
        <v>(イ)ポータブル発電機、ポータブル電源・蓄電池等の購入等経費</v>
      </c>
      <c r="O415" cm="1">
        <f t="array" aca="1" ref="O415" ca="1">INDIRECT("個票51!H34")</f>
        <v>0</v>
      </c>
      <c r="P415" cm="1">
        <f t="array" aca="1" ref="P415" ca="1">INDIRECT("個票51!M34")</f>
        <v>0</v>
      </c>
      <c r="Q415" t="str" cm="1">
        <f t="array" aca="1" ref="Q415" ca="1">INDIRECT("個票51!AD22")</f>
        <v/>
      </c>
      <c r="R415" cm="1">
        <f t="array" aca="1" ref="R415" ca="1">INDIRECT("個票51!AI22")</f>
        <v>0</v>
      </c>
    </row>
    <row r="416" spans="2:18" hidden="1">
      <c r="B416">
        <v>61</v>
      </c>
      <c r="C416" cm="1">
        <f t="array" aca="1" ref="C416" ca="1">INDIRECT("個票61!H7")</f>
        <v>0</v>
      </c>
      <c r="D416" cm="1">
        <f t="array" aca="1" ref="D416" ca="1">INDIRECT("個票61!T7")</f>
        <v>0</v>
      </c>
      <c r="E416" t="str" cm="1">
        <f t="array" aca="1" ref="E416" ca="1">INDIRECT("個票61!A27")</f>
        <v>(ウ)燃料費等の入居者・利用者の生活環境改善、職員の負担軽減・勤務環境改善に必要となる経費</v>
      </c>
      <c r="F416" cm="1">
        <f t="array" aca="1" ref="F416" ca="1">INDIRECT("個票61!H27")</f>
        <v>0</v>
      </c>
      <c r="G416" cm="1">
        <f t="array" aca="1" ref="G416" ca="1">INDIRECT("個票61!M27")</f>
        <v>0</v>
      </c>
      <c r="H416" t="str" cm="1">
        <f t="array" aca="1" ref="H416" ca="1">INDIRECT("個票61!AD22")</f>
        <v/>
      </c>
      <c r="I416" cm="1">
        <f t="array" aca="1" ref="I416" ca="1">INDIRECT("個票61!AI22")</f>
        <v>0</v>
      </c>
      <c r="K416">
        <v>51</v>
      </c>
      <c r="L416" cm="1">
        <f t="array" aca="1" ref="L416" ca="1">INDIRECT("個票51!H7")</f>
        <v>0</v>
      </c>
      <c r="M416" cm="1">
        <f t="array" aca="1" ref="M416" ca="1">INDIRECT("個票51!T7")</f>
        <v>0</v>
      </c>
      <c r="N416" t="str" cm="1">
        <f t="array" aca="1" ref="N416" ca="1">INDIRECT("個票51!A35")</f>
        <v>(ウ)衛生用品、医療用品等の購入等経費</v>
      </c>
      <c r="O416" cm="1">
        <f t="array" aca="1" ref="O416" ca="1">INDIRECT("個票51!H35")</f>
        <v>0</v>
      </c>
      <c r="P416" cm="1">
        <f t="array" aca="1" ref="P416" ca="1">INDIRECT("個票51!M35")</f>
        <v>0</v>
      </c>
      <c r="Q416" t="str" cm="1">
        <f t="array" aca="1" ref="Q416" ca="1">INDIRECT("個票51!AD22")</f>
        <v/>
      </c>
      <c r="R416" cm="1">
        <f t="array" aca="1" ref="R416" ca="1">INDIRECT("個票51!AI22")</f>
        <v>0</v>
      </c>
    </row>
    <row r="417" spans="2:18" hidden="1">
      <c r="B417">
        <v>61</v>
      </c>
      <c r="C417" cm="1">
        <f t="array" aca="1" ref="C417" ca="1">INDIRECT("個票61!H7")</f>
        <v>0</v>
      </c>
      <c r="D417" cm="1">
        <f t="array" aca="1" ref="D417" ca="1">INDIRECT("個票61!T7")</f>
        <v>0</v>
      </c>
      <c r="E417" t="str" cm="1">
        <f t="array" aca="1" ref="E417" ca="1">INDIRECT("個票61!A28")</f>
        <v>(エ)業務用スポットクーラー（ヒーター）等の居室や浴室等における温度管理、湿度管理に必要な設備・物品等の購入等経費</v>
      </c>
      <c r="F417" cm="1">
        <f t="array" aca="1" ref="F417" ca="1">INDIRECT("個票61!H28")</f>
        <v>0</v>
      </c>
      <c r="G417" cm="1">
        <f t="array" aca="1" ref="G417" ca="1">INDIRECT("個票61!M28")</f>
        <v>0</v>
      </c>
      <c r="H417" t="str" cm="1">
        <f t="array" aca="1" ref="H417" ca="1">INDIRECT("個票61!AD22")</f>
        <v/>
      </c>
      <c r="I417" cm="1">
        <f t="array" aca="1" ref="I417" ca="1">INDIRECT("個票61!AI22")</f>
        <v>0</v>
      </c>
      <c r="K417">
        <v>51</v>
      </c>
      <c r="L417" cm="1">
        <f t="array" aca="1" ref="L417" ca="1">INDIRECT("個票51!H7")</f>
        <v>0</v>
      </c>
      <c r="M417" cm="1">
        <f t="array" aca="1" ref="M417" ca="1">INDIRECT("個票51!T7")</f>
        <v>0</v>
      </c>
      <c r="N417" t="str" cm="1">
        <f t="array" aca="1" ref="N417" ca="1">INDIRECT("個票51!A36")</f>
        <v>(エ)簡易浄水器、冷房機、暖房機、簡易トイレ、清潔保持のための用具等の購入等経費</v>
      </c>
      <c r="O417" cm="1">
        <f t="array" aca="1" ref="O417" ca="1">INDIRECT("個票51!H36")</f>
        <v>0</v>
      </c>
      <c r="P417" cm="1">
        <f t="array" aca="1" ref="P417" ca="1">INDIRECT("個票51!M36")</f>
        <v>0</v>
      </c>
      <c r="Q417" t="str" cm="1">
        <f t="array" aca="1" ref="Q417" ca="1">INDIRECT("個票51!AD22")</f>
        <v/>
      </c>
      <c r="R417" cm="1">
        <f t="array" aca="1" ref="R417" ca="1">INDIRECT("個票51!AI22")</f>
        <v>0</v>
      </c>
    </row>
    <row r="418" spans="2:18" hidden="1">
      <c r="B418">
        <v>61</v>
      </c>
      <c r="C418" cm="1">
        <f t="array" aca="1" ref="C418" ca="1">INDIRECT("個票61!H7")</f>
        <v>0</v>
      </c>
      <c r="D418" cm="1">
        <f t="array" aca="1" ref="D418" ca="1">INDIRECT("個票61!T7")</f>
        <v>0</v>
      </c>
      <c r="E418" t="str" cm="1">
        <f t="array" aca="1" ref="E418" ca="1">INDIRECT("個票61!A29")</f>
        <v>合計</v>
      </c>
      <c r="F418" cm="1">
        <f t="array" aca="1" ref="F418" ca="1">INDIRECT("個票61!H29")</f>
        <v>0</v>
      </c>
      <c r="G418" cm="1">
        <f t="array" aca="1" ref="G418" ca="1">INDIRECT("個票61!M29")</f>
        <v>0</v>
      </c>
      <c r="H418" t="str" cm="1">
        <f t="array" aca="1" ref="H418" ca="1">INDIRECT("個票61!AD22")</f>
        <v/>
      </c>
      <c r="I418" cm="1">
        <f t="array" aca="1" ref="I418" ca="1">INDIRECT("個票61!AI22")</f>
        <v>0</v>
      </c>
      <c r="K418">
        <v>51</v>
      </c>
      <c r="L418" cm="1">
        <f t="array" aca="1" ref="L418" ca="1">INDIRECT("個票51!H7")</f>
        <v>0</v>
      </c>
      <c r="M418" cm="1">
        <f t="array" aca="1" ref="M418" ca="1">INDIRECT("個票51!T7")</f>
        <v>0</v>
      </c>
      <c r="N418" t="str" cm="1">
        <f t="array" aca="1" ref="N418" ca="1">INDIRECT("個票51!A37")</f>
        <v>(オ)その他災害への備えとして必要と認められる経費</v>
      </c>
      <c r="O418" cm="1">
        <f t="array" aca="1" ref="O418" ca="1">INDIRECT("個票51!H37")</f>
        <v>0</v>
      </c>
      <c r="P418" cm="1">
        <f t="array" aca="1" ref="P418" ca="1">INDIRECT("個票51!M37")</f>
        <v>0</v>
      </c>
      <c r="Q418" t="str" cm="1">
        <f t="array" aca="1" ref="Q418" ca="1">INDIRECT("個票51!AD22")</f>
        <v/>
      </c>
      <c r="R418" cm="1">
        <f t="array" aca="1" ref="R418" ca="1">INDIRECT("個票51!AI22")</f>
        <v>0</v>
      </c>
    </row>
    <row r="419" spans="2:18" hidden="1">
      <c r="B419">
        <v>62</v>
      </c>
      <c r="C419" cm="1">
        <f t="array" aca="1" ref="C419" ca="1">INDIRECT("個票62!H7")</f>
        <v>0</v>
      </c>
      <c r="D419" cm="1">
        <f t="array" aca="1" ref="D419" ca="1">INDIRECT("個票62!T7")</f>
        <v>0</v>
      </c>
      <c r="E419" t="str" cm="1">
        <f t="array" aca="1" ref="E419" ca="1">INDIRECT("個票62!A25")</f>
        <v>(ア)燃料費、有料道路通行料等の移動に伴い必要となる経費</v>
      </c>
      <c r="F419" cm="1">
        <f t="array" aca="1" ref="F419" ca="1">INDIRECT("個票62!H25")</f>
        <v>0</v>
      </c>
      <c r="G419" cm="1">
        <f t="array" aca="1" ref="G419" ca="1">INDIRECT("個票62!M25")</f>
        <v>0</v>
      </c>
      <c r="H419" t="str" cm="1">
        <f t="array" aca="1" ref="H419" ca="1">INDIRECT("個票62!AD22")</f>
        <v/>
      </c>
      <c r="I419" cm="1">
        <f t="array" aca="1" ref="I419" ca="1">INDIRECT("個票62!AI22")</f>
        <v>0</v>
      </c>
      <c r="K419">
        <v>51</v>
      </c>
      <c r="L419" cm="1">
        <f t="array" aca="1" ref="L419" ca="1">INDIRECT("個票51!H7")</f>
        <v>0</v>
      </c>
      <c r="M419" cm="1">
        <f t="array" aca="1" ref="M419" ca="1">INDIRECT("個票51!T7")</f>
        <v>0</v>
      </c>
      <c r="N419" t="str" cm="1">
        <f t="array" aca="1" ref="N419" ca="1">INDIRECT("個票51!A38")</f>
        <v>合計</v>
      </c>
      <c r="O419" cm="1">
        <f t="array" aca="1" ref="O419" ca="1">INDIRECT("個票51!H38")</f>
        <v>0</v>
      </c>
      <c r="P419" cm="1">
        <f t="array" aca="1" ref="P419" ca="1">INDIRECT("個票51!M38")</f>
        <v>0</v>
      </c>
      <c r="Q419" t="str" cm="1">
        <f t="array" aca="1" ref="Q419" ca="1">INDIRECT("個票51!AD22")</f>
        <v/>
      </c>
      <c r="R419" cm="1">
        <f t="array" aca="1" ref="R419" ca="1">INDIRECT("個票51!AI22")</f>
        <v>0</v>
      </c>
    </row>
    <row r="420" spans="2:18" hidden="1">
      <c r="B420">
        <v>62</v>
      </c>
      <c r="C420" cm="1">
        <f t="array" aca="1" ref="C420" ca="1">INDIRECT("個票62!H7")</f>
        <v>0</v>
      </c>
      <c r="D420" cm="1">
        <f t="array" aca="1" ref="D420" ca="1">INDIRECT("個票62!T7")</f>
        <v>0</v>
      </c>
      <c r="E420" t="str" cm="1">
        <f t="array" aca="1" ref="E420" ca="1">INDIRECT("個票62!A26")</f>
        <v>(イ)ネッククーラー（ヒーター）等の猛暑・雪害対策用品の購入等経費</v>
      </c>
      <c r="F420" cm="1">
        <f t="array" aca="1" ref="F420" ca="1">INDIRECT("個票62!H26")</f>
        <v>0</v>
      </c>
      <c r="G420" cm="1">
        <f t="array" aca="1" ref="G420" ca="1">INDIRECT("個票62!M26")</f>
        <v>0</v>
      </c>
      <c r="H420" t="str" cm="1">
        <f t="array" aca="1" ref="H420" ca="1">INDIRECT("個票62!AD22")</f>
        <v/>
      </c>
      <c r="I420" cm="1">
        <f t="array" aca="1" ref="I420" ca="1">INDIRECT("個票62!AI22")</f>
        <v>0</v>
      </c>
      <c r="K420">
        <v>52</v>
      </c>
      <c r="L420" cm="1">
        <f t="array" aca="1" ref="L420" ca="1">INDIRECT("個票52!H7")</f>
        <v>0</v>
      </c>
      <c r="M420" cm="1">
        <f t="array" aca="1" ref="M420" ca="1">INDIRECT("個票52!T7")</f>
        <v>0</v>
      </c>
      <c r="N420" t="str" cm="1">
        <f t="array" aca="1" ref="N420" ca="1">INDIRECT("個票52!A33")</f>
        <v>(ア)飲料水、食料品等の備蓄物資の購入等経費</v>
      </c>
      <c r="O420" cm="1">
        <f t="array" aca="1" ref="O420" ca="1">INDIRECT("個票52!H33")</f>
        <v>0</v>
      </c>
      <c r="P420" cm="1">
        <f t="array" aca="1" ref="P420" ca="1">INDIRECT("個票52!M33")</f>
        <v>0</v>
      </c>
      <c r="Q420" t="str" cm="1">
        <f t="array" aca="1" ref="Q420" ca="1">INDIRECT("個票52!AD22")</f>
        <v/>
      </c>
      <c r="R420" cm="1">
        <f t="array" aca="1" ref="R420" ca="1">INDIRECT("個票52!AI22")</f>
        <v>0</v>
      </c>
    </row>
    <row r="421" spans="2:18" hidden="1">
      <c r="B421">
        <v>62</v>
      </c>
      <c r="C421" cm="1">
        <f t="array" aca="1" ref="C421" ca="1">INDIRECT("個票62!H7")</f>
        <v>0</v>
      </c>
      <c r="D421" cm="1">
        <f t="array" aca="1" ref="D421" ca="1">INDIRECT("個票62!T7")</f>
        <v>0</v>
      </c>
      <c r="E421" t="str" cm="1">
        <f t="array" aca="1" ref="E421" ca="1">INDIRECT("個票62!A27")</f>
        <v>(ウ)燃料費等の入居者・利用者の生活環境改善、職員の負担軽減・勤務環境改善に必要となる経費</v>
      </c>
      <c r="F421" cm="1">
        <f t="array" aca="1" ref="F421" ca="1">INDIRECT("個票62!H27")</f>
        <v>0</v>
      </c>
      <c r="G421" cm="1">
        <f t="array" aca="1" ref="G421" ca="1">INDIRECT("個票62!M27")</f>
        <v>0</v>
      </c>
      <c r="H421" t="str" cm="1">
        <f t="array" aca="1" ref="H421" ca="1">INDIRECT("個票62!AD22")</f>
        <v/>
      </c>
      <c r="I421" cm="1">
        <f t="array" aca="1" ref="I421" ca="1">INDIRECT("個票62!AI22")</f>
        <v>0</v>
      </c>
      <c r="K421">
        <v>52</v>
      </c>
      <c r="L421" cm="1">
        <f t="array" aca="1" ref="L421" ca="1">INDIRECT("個票52!H7")</f>
        <v>0</v>
      </c>
      <c r="M421" cm="1">
        <f t="array" aca="1" ref="M421" ca="1">INDIRECT("個票52!T7")</f>
        <v>0</v>
      </c>
      <c r="N421" t="str" cm="1">
        <f t="array" aca="1" ref="N421" ca="1">INDIRECT("個票52!A34")</f>
        <v>(イ)ポータブル発電機、ポータブル電源・蓄電池等の購入等経費</v>
      </c>
      <c r="O421" cm="1">
        <f t="array" aca="1" ref="O421" ca="1">INDIRECT("個票52!H34")</f>
        <v>0</v>
      </c>
      <c r="P421" cm="1">
        <f t="array" aca="1" ref="P421" ca="1">INDIRECT("個票52!M34")</f>
        <v>0</v>
      </c>
      <c r="Q421" t="str" cm="1">
        <f t="array" aca="1" ref="Q421" ca="1">INDIRECT("個票52!AD22")</f>
        <v/>
      </c>
      <c r="R421" cm="1">
        <f t="array" aca="1" ref="R421" ca="1">INDIRECT("個票52!AI22")</f>
        <v>0</v>
      </c>
    </row>
    <row r="422" spans="2:18" hidden="1">
      <c r="B422">
        <v>62</v>
      </c>
      <c r="C422" cm="1">
        <f t="array" aca="1" ref="C422" ca="1">INDIRECT("個票62!H7")</f>
        <v>0</v>
      </c>
      <c r="D422" cm="1">
        <f t="array" aca="1" ref="D422" ca="1">INDIRECT("個票62!T7")</f>
        <v>0</v>
      </c>
      <c r="E422" t="str" cm="1">
        <f t="array" aca="1" ref="E422" ca="1">INDIRECT("個票62!A28")</f>
        <v>(エ)業務用スポットクーラー（ヒーター）等の居室や浴室等における温度管理、湿度管理に必要な設備・物品等の購入等経費</v>
      </c>
      <c r="F422" cm="1">
        <f t="array" aca="1" ref="F422" ca="1">INDIRECT("個票62!H28")</f>
        <v>0</v>
      </c>
      <c r="G422" cm="1">
        <f t="array" aca="1" ref="G422" ca="1">INDIRECT("個票62!M28")</f>
        <v>0</v>
      </c>
      <c r="H422" t="str" cm="1">
        <f t="array" aca="1" ref="H422" ca="1">INDIRECT("個票62!AD22")</f>
        <v/>
      </c>
      <c r="I422" cm="1">
        <f t="array" aca="1" ref="I422" ca="1">INDIRECT("個票62!AI22")</f>
        <v>0</v>
      </c>
      <c r="K422">
        <v>52</v>
      </c>
      <c r="L422" cm="1">
        <f t="array" aca="1" ref="L422" ca="1">INDIRECT("個票52!H7")</f>
        <v>0</v>
      </c>
      <c r="M422" cm="1">
        <f t="array" aca="1" ref="M422" ca="1">INDIRECT("個票52!T7")</f>
        <v>0</v>
      </c>
      <c r="N422" t="str" cm="1">
        <f t="array" aca="1" ref="N422" ca="1">INDIRECT("個票52!A35")</f>
        <v>(ウ)衛生用品、医療用品等の購入等経費</v>
      </c>
      <c r="O422" cm="1">
        <f t="array" aca="1" ref="O422" ca="1">INDIRECT("個票52!H35")</f>
        <v>0</v>
      </c>
      <c r="P422" cm="1">
        <f t="array" aca="1" ref="P422" ca="1">INDIRECT("個票52!M35")</f>
        <v>0</v>
      </c>
      <c r="Q422" t="str" cm="1">
        <f t="array" aca="1" ref="Q422" ca="1">INDIRECT("個票52!AD22")</f>
        <v/>
      </c>
      <c r="R422" cm="1">
        <f t="array" aca="1" ref="R422" ca="1">INDIRECT("個票52!AI22")</f>
        <v>0</v>
      </c>
    </row>
    <row r="423" spans="2:18" hidden="1">
      <c r="B423">
        <v>62</v>
      </c>
      <c r="C423" cm="1">
        <f t="array" aca="1" ref="C423" ca="1">INDIRECT("個票62!H7")</f>
        <v>0</v>
      </c>
      <c r="D423" cm="1">
        <f t="array" aca="1" ref="D423" ca="1">INDIRECT("個票62!T7")</f>
        <v>0</v>
      </c>
      <c r="E423" t="str" cm="1">
        <f t="array" aca="1" ref="E423" ca="1">INDIRECT("個票62!A29")</f>
        <v>合計</v>
      </c>
      <c r="F423" cm="1">
        <f t="array" aca="1" ref="F423" ca="1">INDIRECT("個票62!H29")</f>
        <v>0</v>
      </c>
      <c r="G423" cm="1">
        <f t="array" aca="1" ref="G423" ca="1">INDIRECT("個票62!M29")</f>
        <v>0</v>
      </c>
      <c r="H423" t="str" cm="1">
        <f t="array" aca="1" ref="H423" ca="1">INDIRECT("個票62!AD22")</f>
        <v/>
      </c>
      <c r="I423" cm="1">
        <f t="array" aca="1" ref="I423" ca="1">INDIRECT("個票62!AI22")</f>
        <v>0</v>
      </c>
      <c r="K423">
        <v>52</v>
      </c>
      <c r="L423" cm="1">
        <f t="array" aca="1" ref="L423" ca="1">INDIRECT("個票52!H7")</f>
        <v>0</v>
      </c>
      <c r="M423" cm="1">
        <f t="array" aca="1" ref="M423" ca="1">INDIRECT("個票52!T7")</f>
        <v>0</v>
      </c>
      <c r="N423" t="str" cm="1">
        <f t="array" aca="1" ref="N423" ca="1">INDIRECT("個票52!A36")</f>
        <v>(エ)簡易浄水器、冷房機、暖房機、簡易トイレ、清潔保持のための用具等の購入等経費</v>
      </c>
      <c r="O423" cm="1">
        <f t="array" aca="1" ref="O423" ca="1">INDIRECT("個票52!H36")</f>
        <v>0</v>
      </c>
      <c r="P423" cm="1">
        <f t="array" aca="1" ref="P423" ca="1">INDIRECT("個票52!M36")</f>
        <v>0</v>
      </c>
      <c r="Q423" t="str" cm="1">
        <f t="array" aca="1" ref="Q423" ca="1">INDIRECT("個票52!AD22")</f>
        <v/>
      </c>
      <c r="R423" cm="1">
        <f t="array" aca="1" ref="R423" ca="1">INDIRECT("個票52!AI22")</f>
        <v>0</v>
      </c>
    </row>
    <row r="424" spans="2:18" hidden="1">
      <c r="B424">
        <v>63</v>
      </c>
      <c r="C424" cm="1">
        <f t="array" aca="1" ref="C424" ca="1">INDIRECT("個票63!H7")</f>
        <v>0</v>
      </c>
      <c r="D424" cm="1">
        <f t="array" aca="1" ref="D424" ca="1">INDIRECT("個票63!T7")</f>
        <v>0</v>
      </c>
      <c r="E424" t="str" cm="1">
        <f t="array" aca="1" ref="E424" ca="1">INDIRECT("個票63!A25")</f>
        <v>(ア)燃料費、有料道路通行料等の移動に伴い必要となる経費</v>
      </c>
      <c r="F424" cm="1">
        <f t="array" aca="1" ref="F424" ca="1">INDIRECT("個票63!H25")</f>
        <v>0</v>
      </c>
      <c r="G424" cm="1">
        <f t="array" aca="1" ref="G424" ca="1">INDIRECT("個票63!M25")</f>
        <v>0</v>
      </c>
      <c r="H424" t="str" cm="1">
        <f t="array" aca="1" ref="H424" ca="1">INDIRECT("個票63!AD22")</f>
        <v/>
      </c>
      <c r="I424" cm="1">
        <f t="array" aca="1" ref="I424" ca="1">INDIRECT("個票63!AI22")</f>
        <v>0</v>
      </c>
      <c r="K424">
        <v>52</v>
      </c>
      <c r="L424" cm="1">
        <f t="array" aca="1" ref="L424" ca="1">INDIRECT("個票52!H7")</f>
        <v>0</v>
      </c>
      <c r="M424" cm="1">
        <f t="array" aca="1" ref="M424" ca="1">INDIRECT("個票52!T7")</f>
        <v>0</v>
      </c>
      <c r="N424" t="str" cm="1">
        <f t="array" aca="1" ref="N424" ca="1">INDIRECT("個票52!A37")</f>
        <v>(オ)その他災害への備えとして必要と認められる経費</v>
      </c>
      <c r="O424" cm="1">
        <f t="array" aca="1" ref="O424" ca="1">INDIRECT("個票52!H37")</f>
        <v>0</v>
      </c>
      <c r="P424" cm="1">
        <f t="array" aca="1" ref="P424" ca="1">INDIRECT("個票52!M37")</f>
        <v>0</v>
      </c>
      <c r="Q424" t="str" cm="1">
        <f t="array" aca="1" ref="Q424" ca="1">INDIRECT("個票52!AD22")</f>
        <v/>
      </c>
      <c r="R424" cm="1">
        <f t="array" aca="1" ref="R424" ca="1">INDIRECT("個票52!AI22")</f>
        <v>0</v>
      </c>
    </row>
    <row r="425" spans="2:18" hidden="1">
      <c r="B425">
        <v>63</v>
      </c>
      <c r="C425" cm="1">
        <f t="array" aca="1" ref="C425" ca="1">INDIRECT("個票63!H7")</f>
        <v>0</v>
      </c>
      <c r="D425" cm="1">
        <f t="array" aca="1" ref="D425" ca="1">INDIRECT("個票63!T7")</f>
        <v>0</v>
      </c>
      <c r="E425" t="str" cm="1">
        <f t="array" aca="1" ref="E425" ca="1">INDIRECT("個票63!A26")</f>
        <v>(イ)ネッククーラー（ヒーター）等の猛暑・雪害対策用品の購入等経費</v>
      </c>
      <c r="F425" cm="1">
        <f t="array" aca="1" ref="F425" ca="1">INDIRECT("個票63!H26")</f>
        <v>0</v>
      </c>
      <c r="G425" cm="1">
        <f t="array" aca="1" ref="G425" ca="1">INDIRECT("個票63!M26")</f>
        <v>0</v>
      </c>
      <c r="H425" t="str" cm="1">
        <f t="array" aca="1" ref="H425" ca="1">INDIRECT("個票63!AD22")</f>
        <v/>
      </c>
      <c r="I425" cm="1">
        <f t="array" aca="1" ref="I425" ca="1">INDIRECT("個票63!AI22")</f>
        <v>0</v>
      </c>
      <c r="K425">
        <v>52</v>
      </c>
      <c r="L425" cm="1">
        <f t="array" aca="1" ref="L425" ca="1">INDIRECT("個票52!H7")</f>
        <v>0</v>
      </c>
      <c r="M425" cm="1">
        <f t="array" aca="1" ref="M425" ca="1">INDIRECT("個票52!T7")</f>
        <v>0</v>
      </c>
      <c r="N425" t="str" cm="1">
        <f t="array" aca="1" ref="N425" ca="1">INDIRECT("個票52!A38")</f>
        <v>合計</v>
      </c>
      <c r="O425" cm="1">
        <f t="array" aca="1" ref="O425" ca="1">INDIRECT("個票52!H38")</f>
        <v>0</v>
      </c>
      <c r="P425" cm="1">
        <f t="array" aca="1" ref="P425" ca="1">INDIRECT("個票52!M38")</f>
        <v>0</v>
      </c>
      <c r="Q425" t="str" cm="1">
        <f t="array" aca="1" ref="Q425" ca="1">INDIRECT("個票52!AD22")</f>
        <v/>
      </c>
      <c r="R425" cm="1">
        <f t="array" aca="1" ref="R425" ca="1">INDIRECT("個票52!AI22")</f>
        <v>0</v>
      </c>
    </row>
    <row r="426" spans="2:18" hidden="1">
      <c r="B426">
        <v>63</v>
      </c>
      <c r="C426" cm="1">
        <f t="array" aca="1" ref="C426" ca="1">INDIRECT("個票63!H7")</f>
        <v>0</v>
      </c>
      <c r="D426" cm="1">
        <f t="array" aca="1" ref="D426" ca="1">INDIRECT("個票63!T7")</f>
        <v>0</v>
      </c>
      <c r="E426" t="str" cm="1">
        <f t="array" aca="1" ref="E426" ca="1">INDIRECT("個票63!A27")</f>
        <v>(ウ)燃料費等の入居者・利用者の生活環境改善、職員の負担軽減・勤務環境改善に必要となる経費</v>
      </c>
      <c r="F426" cm="1">
        <f t="array" aca="1" ref="F426" ca="1">INDIRECT("個票63!H27")</f>
        <v>0</v>
      </c>
      <c r="G426" cm="1">
        <f t="array" aca="1" ref="G426" ca="1">INDIRECT("個票63!M27")</f>
        <v>0</v>
      </c>
      <c r="H426" t="str" cm="1">
        <f t="array" aca="1" ref="H426" ca="1">INDIRECT("個票63!AD22")</f>
        <v/>
      </c>
      <c r="I426" cm="1">
        <f t="array" aca="1" ref="I426" ca="1">INDIRECT("個票63!AI22")</f>
        <v>0</v>
      </c>
      <c r="K426">
        <v>53</v>
      </c>
      <c r="L426" cm="1">
        <f t="array" aca="1" ref="L426" ca="1">INDIRECT("個票53!H7")</f>
        <v>0</v>
      </c>
      <c r="M426" cm="1">
        <f t="array" aca="1" ref="M426" ca="1">INDIRECT("個票53!T7")</f>
        <v>0</v>
      </c>
      <c r="N426" t="str" cm="1">
        <f t="array" aca="1" ref="N426" ca="1">INDIRECT("個票53!A33")</f>
        <v>(ア)飲料水、食料品等の備蓄物資の購入等経費</v>
      </c>
      <c r="O426" cm="1">
        <f t="array" aca="1" ref="O426" ca="1">INDIRECT("個票53!H33")</f>
        <v>0</v>
      </c>
      <c r="P426" cm="1">
        <f t="array" aca="1" ref="P426" ca="1">INDIRECT("個票53!M33")</f>
        <v>0</v>
      </c>
      <c r="Q426" t="str" cm="1">
        <f t="array" aca="1" ref="Q426" ca="1">INDIRECT("個票53!AD22")</f>
        <v/>
      </c>
      <c r="R426" cm="1">
        <f t="array" aca="1" ref="R426" ca="1">INDIRECT("個票53!AI22")</f>
        <v>0</v>
      </c>
    </row>
    <row r="427" spans="2:18" hidden="1">
      <c r="B427">
        <v>63</v>
      </c>
      <c r="C427" cm="1">
        <f t="array" aca="1" ref="C427" ca="1">INDIRECT("個票63!H7")</f>
        <v>0</v>
      </c>
      <c r="D427" cm="1">
        <f t="array" aca="1" ref="D427" ca="1">INDIRECT("個票63!T7")</f>
        <v>0</v>
      </c>
      <c r="E427" t="str" cm="1">
        <f t="array" aca="1" ref="E427" ca="1">INDIRECT("個票63!A28")</f>
        <v>(エ)業務用スポットクーラー（ヒーター）等の居室や浴室等における温度管理、湿度管理に必要な設備・物品等の購入等経費</v>
      </c>
      <c r="F427" cm="1">
        <f t="array" aca="1" ref="F427" ca="1">INDIRECT("個票63!H28")</f>
        <v>0</v>
      </c>
      <c r="G427" cm="1">
        <f t="array" aca="1" ref="G427" ca="1">INDIRECT("個票63!M28")</f>
        <v>0</v>
      </c>
      <c r="H427" t="str" cm="1">
        <f t="array" aca="1" ref="H427" ca="1">INDIRECT("個票63!AD22")</f>
        <v/>
      </c>
      <c r="I427" cm="1">
        <f t="array" aca="1" ref="I427" ca="1">INDIRECT("個票63!AI22")</f>
        <v>0</v>
      </c>
      <c r="K427">
        <v>53</v>
      </c>
      <c r="L427" cm="1">
        <f t="array" aca="1" ref="L427" ca="1">INDIRECT("個票53!H7")</f>
        <v>0</v>
      </c>
      <c r="M427" cm="1">
        <f t="array" aca="1" ref="M427" ca="1">INDIRECT("個票53!T7")</f>
        <v>0</v>
      </c>
      <c r="N427" t="str" cm="1">
        <f t="array" aca="1" ref="N427" ca="1">INDIRECT("個票53!A34")</f>
        <v>(イ)ポータブル発電機、ポータブル電源・蓄電池等の購入等経費</v>
      </c>
      <c r="O427" cm="1">
        <f t="array" aca="1" ref="O427" ca="1">INDIRECT("個票53!H34")</f>
        <v>0</v>
      </c>
      <c r="P427" cm="1">
        <f t="array" aca="1" ref="P427" ca="1">INDIRECT("個票53!M34")</f>
        <v>0</v>
      </c>
      <c r="Q427" t="str" cm="1">
        <f t="array" aca="1" ref="Q427" ca="1">INDIRECT("個票53!AD22")</f>
        <v/>
      </c>
      <c r="R427" cm="1">
        <f t="array" aca="1" ref="R427" ca="1">INDIRECT("個票53!AI22")</f>
        <v>0</v>
      </c>
    </row>
    <row r="428" spans="2:18" hidden="1">
      <c r="B428">
        <v>63</v>
      </c>
      <c r="C428" cm="1">
        <f t="array" aca="1" ref="C428" ca="1">INDIRECT("個票63!H7")</f>
        <v>0</v>
      </c>
      <c r="D428" cm="1">
        <f t="array" aca="1" ref="D428" ca="1">INDIRECT("個票63!T7")</f>
        <v>0</v>
      </c>
      <c r="E428" t="str" cm="1">
        <f t="array" aca="1" ref="E428" ca="1">INDIRECT("個票63!A29")</f>
        <v>合計</v>
      </c>
      <c r="F428" cm="1">
        <f t="array" aca="1" ref="F428" ca="1">INDIRECT("個票63!H29")</f>
        <v>0</v>
      </c>
      <c r="G428" cm="1">
        <f t="array" aca="1" ref="G428" ca="1">INDIRECT("個票63!M29")</f>
        <v>0</v>
      </c>
      <c r="H428" t="str" cm="1">
        <f t="array" aca="1" ref="H428" ca="1">INDIRECT("個票63!AD22")</f>
        <v/>
      </c>
      <c r="I428" cm="1">
        <f t="array" aca="1" ref="I428" ca="1">INDIRECT("個票63!AI22")</f>
        <v>0</v>
      </c>
      <c r="K428">
        <v>53</v>
      </c>
      <c r="L428" cm="1">
        <f t="array" aca="1" ref="L428" ca="1">INDIRECT("個票53!H7")</f>
        <v>0</v>
      </c>
      <c r="M428" cm="1">
        <f t="array" aca="1" ref="M428" ca="1">INDIRECT("個票53!T7")</f>
        <v>0</v>
      </c>
      <c r="N428" t="str" cm="1">
        <f t="array" aca="1" ref="N428" ca="1">INDIRECT("個票53!A35")</f>
        <v>(ウ)衛生用品、医療用品等の購入等経費</v>
      </c>
      <c r="O428" cm="1">
        <f t="array" aca="1" ref="O428" ca="1">INDIRECT("個票53!H35")</f>
        <v>0</v>
      </c>
      <c r="P428" cm="1">
        <f t="array" aca="1" ref="P428" ca="1">INDIRECT("個票53!M35")</f>
        <v>0</v>
      </c>
      <c r="Q428" t="str" cm="1">
        <f t="array" aca="1" ref="Q428" ca="1">INDIRECT("個票53!AD22")</f>
        <v/>
      </c>
      <c r="R428" cm="1">
        <f t="array" aca="1" ref="R428" ca="1">INDIRECT("個票53!AI22")</f>
        <v>0</v>
      </c>
    </row>
    <row r="429" spans="2:18" hidden="1">
      <c r="B429">
        <v>64</v>
      </c>
      <c r="C429" cm="1">
        <f t="array" aca="1" ref="C429" ca="1">INDIRECT("個票64!H7")</f>
        <v>0</v>
      </c>
      <c r="D429" cm="1">
        <f t="array" aca="1" ref="D429" ca="1">INDIRECT("個票64!T7")</f>
        <v>0</v>
      </c>
      <c r="E429" t="str" cm="1">
        <f t="array" aca="1" ref="E429" ca="1">INDIRECT("個票64!A25")</f>
        <v>(ア)燃料費、有料道路通行料等の移動に伴い必要となる経費</v>
      </c>
      <c r="F429" cm="1">
        <f t="array" aca="1" ref="F429" ca="1">INDIRECT("個票64!H25")</f>
        <v>0</v>
      </c>
      <c r="G429" cm="1">
        <f t="array" aca="1" ref="G429" ca="1">INDIRECT("個票64!M25")</f>
        <v>0</v>
      </c>
      <c r="H429" t="str" cm="1">
        <f t="array" aca="1" ref="H429" ca="1">INDIRECT("個票64!AD22")</f>
        <v/>
      </c>
      <c r="I429" cm="1">
        <f t="array" aca="1" ref="I429" ca="1">INDIRECT("個票64!AI22")</f>
        <v>0</v>
      </c>
      <c r="K429">
        <v>53</v>
      </c>
      <c r="L429" cm="1">
        <f t="array" aca="1" ref="L429" ca="1">INDIRECT("個票53!H7")</f>
        <v>0</v>
      </c>
      <c r="M429" cm="1">
        <f t="array" aca="1" ref="M429" ca="1">INDIRECT("個票53!T7")</f>
        <v>0</v>
      </c>
      <c r="N429" t="str" cm="1">
        <f t="array" aca="1" ref="N429" ca="1">INDIRECT("個票53!A36")</f>
        <v>(エ)簡易浄水器、冷房機、暖房機、簡易トイレ、清潔保持のための用具等の購入等経費</v>
      </c>
      <c r="O429" cm="1">
        <f t="array" aca="1" ref="O429" ca="1">INDIRECT("個票53!H36")</f>
        <v>0</v>
      </c>
      <c r="P429" cm="1">
        <f t="array" aca="1" ref="P429" ca="1">INDIRECT("個票53!M36")</f>
        <v>0</v>
      </c>
      <c r="Q429" t="str" cm="1">
        <f t="array" aca="1" ref="Q429" ca="1">INDIRECT("個票53!AD22")</f>
        <v/>
      </c>
      <c r="R429" cm="1">
        <f t="array" aca="1" ref="R429" ca="1">INDIRECT("個票53!AI22")</f>
        <v>0</v>
      </c>
    </row>
    <row r="430" spans="2:18" hidden="1">
      <c r="B430">
        <v>64</v>
      </c>
      <c r="C430" cm="1">
        <f t="array" aca="1" ref="C430" ca="1">INDIRECT("個票64!H7")</f>
        <v>0</v>
      </c>
      <c r="D430" cm="1">
        <f t="array" aca="1" ref="D430" ca="1">INDIRECT("個票64!T7")</f>
        <v>0</v>
      </c>
      <c r="E430" t="str" cm="1">
        <f t="array" aca="1" ref="E430" ca="1">INDIRECT("個票64!A26")</f>
        <v>(イ)ネッククーラー（ヒーター）等の猛暑・雪害対策用品の購入等経費</v>
      </c>
      <c r="F430" cm="1">
        <f t="array" aca="1" ref="F430" ca="1">INDIRECT("個票64!H26")</f>
        <v>0</v>
      </c>
      <c r="G430" cm="1">
        <f t="array" aca="1" ref="G430" ca="1">INDIRECT("個票64!M26")</f>
        <v>0</v>
      </c>
      <c r="H430" t="str" cm="1">
        <f t="array" aca="1" ref="H430" ca="1">INDIRECT("個票64!AD22")</f>
        <v/>
      </c>
      <c r="I430" cm="1">
        <f t="array" aca="1" ref="I430" ca="1">INDIRECT("個票64!AI22")</f>
        <v>0</v>
      </c>
      <c r="K430">
        <v>53</v>
      </c>
      <c r="L430" cm="1">
        <f t="array" aca="1" ref="L430" ca="1">INDIRECT("個票53!H7")</f>
        <v>0</v>
      </c>
      <c r="M430" cm="1">
        <f t="array" aca="1" ref="M430" ca="1">INDIRECT("個票53!T7")</f>
        <v>0</v>
      </c>
      <c r="N430" t="str" cm="1">
        <f t="array" aca="1" ref="N430" ca="1">INDIRECT("個票53!A37")</f>
        <v>(オ)その他災害への備えとして必要と認められる経費</v>
      </c>
      <c r="O430" cm="1">
        <f t="array" aca="1" ref="O430" ca="1">INDIRECT("個票53!H37")</f>
        <v>0</v>
      </c>
      <c r="P430" cm="1">
        <f t="array" aca="1" ref="P430" ca="1">INDIRECT("個票53!M37")</f>
        <v>0</v>
      </c>
      <c r="Q430" t="str" cm="1">
        <f t="array" aca="1" ref="Q430" ca="1">INDIRECT("個票53!AD22")</f>
        <v/>
      </c>
      <c r="R430" cm="1">
        <f t="array" aca="1" ref="R430" ca="1">INDIRECT("個票53!AI22")</f>
        <v>0</v>
      </c>
    </row>
    <row r="431" spans="2:18" hidden="1">
      <c r="B431">
        <v>64</v>
      </c>
      <c r="C431" cm="1">
        <f t="array" aca="1" ref="C431" ca="1">INDIRECT("個票64!H7")</f>
        <v>0</v>
      </c>
      <c r="D431" cm="1">
        <f t="array" aca="1" ref="D431" ca="1">INDIRECT("個票64!T7")</f>
        <v>0</v>
      </c>
      <c r="E431" t="str" cm="1">
        <f t="array" aca="1" ref="E431" ca="1">INDIRECT("個票64!A27")</f>
        <v>(ウ)燃料費等の入居者・利用者の生活環境改善、職員の負担軽減・勤務環境改善に必要となる経費</v>
      </c>
      <c r="F431" cm="1">
        <f t="array" aca="1" ref="F431" ca="1">INDIRECT("個票64!H27")</f>
        <v>0</v>
      </c>
      <c r="G431" cm="1">
        <f t="array" aca="1" ref="G431" ca="1">INDIRECT("個票64!M27")</f>
        <v>0</v>
      </c>
      <c r="H431" t="str" cm="1">
        <f t="array" aca="1" ref="H431" ca="1">INDIRECT("個票64!AD22")</f>
        <v/>
      </c>
      <c r="I431" cm="1">
        <f t="array" aca="1" ref="I431" ca="1">INDIRECT("個票64!AI22")</f>
        <v>0</v>
      </c>
      <c r="K431">
        <v>53</v>
      </c>
      <c r="L431" cm="1">
        <f t="array" aca="1" ref="L431" ca="1">INDIRECT("個票53!H7")</f>
        <v>0</v>
      </c>
      <c r="M431" cm="1">
        <f t="array" aca="1" ref="M431" ca="1">INDIRECT("個票53!T7")</f>
        <v>0</v>
      </c>
      <c r="N431" t="str" cm="1">
        <f t="array" aca="1" ref="N431" ca="1">INDIRECT("個票53!A38")</f>
        <v>合計</v>
      </c>
      <c r="O431" cm="1">
        <f t="array" aca="1" ref="O431" ca="1">INDIRECT("個票53!H38")</f>
        <v>0</v>
      </c>
      <c r="P431" cm="1">
        <f t="array" aca="1" ref="P431" ca="1">INDIRECT("個票53!M38")</f>
        <v>0</v>
      </c>
      <c r="Q431" t="str" cm="1">
        <f t="array" aca="1" ref="Q431" ca="1">INDIRECT("個票53!AD22")</f>
        <v/>
      </c>
      <c r="R431" cm="1">
        <f t="array" aca="1" ref="R431" ca="1">INDIRECT("個票53!AI22")</f>
        <v>0</v>
      </c>
    </row>
    <row r="432" spans="2:18" hidden="1">
      <c r="B432">
        <v>64</v>
      </c>
      <c r="C432" cm="1">
        <f t="array" aca="1" ref="C432" ca="1">INDIRECT("個票64!H7")</f>
        <v>0</v>
      </c>
      <c r="D432" cm="1">
        <f t="array" aca="1" ref="D432" ca="1">INDIRECT("個票64!T7")</f>
        <v>0</v>
      </c>
      <c r="E432" t="str" cm="1">
        <f t="array" aca="1" ref="E432" ca="1">INDIRECT("個票64!A28")</f>
        <v>(エ)業務用スポットクーラー（ヒーター）等の居室や浴室等における温度管理、湿度管理に必要な設備・物品等の購入等経費</v>
      </c>
      <c r="F432" cm="1">
        <f t="array" aca="1" ref="F432" ca="1">INDIRECT("個票64!H28")</f>
        <v>0</v>
      </c>
      <c r="G432" cm="1">
        <f t="array" aca="1" ref="G432" ca="1">INDIRECT("個票64!M28")</f>
        <v>0</v>
      </c>
      <c r="H432" t="str" cm="1">
        <f t="array" aca="1" ref="H432" ca="1">INDIRECT("個票64!AD22")</f>
        <v/>
      </c>
      <c r="I432" cm="1">
        <f t="array" aca="1" ref="I432" ca="1">INDIRECT("個票64!AI22")</f>
        <v>0</v>
      </c>
      <c r="K432">
        <v>54</v>
      </c>
      <c r="L432" cm="1">
        <f t="array" aca="1" ref="L432" ca="1">INDIRECT("個票54!H7")</f>
        <v>0</v>
      </c>
      <c r="M432" cm="1">
        <f t="array" aca="1" ref="M432" ca="1">INDIRECT("個票54!T7")</f>
        <v>0</v>
      </c>
      <c r="N432" t="str" cm="1">
        <f t="array" aca="1" ref="N432" ca="1">INDIRECT("個票54!A33")</f>
        <v>(ア)飲料水、食料品等の備蓄物資の購入等経費</v>
      </c>
      <c r="O432" cm="1">
        <f t="array" aca="1" ref="O432" ca="1">INDIRECT("個票54!H33")</f>
        <v>0</v>
      </c>
      <c r="P432" cm="1">
        <f t="array" aca="1" ref="P432" ca="1">INDIRECT("個票54!M33")</f>
        <v>0</v>
      </c>
      <c r="Q432" t="str" cm="1">
        <f t="array" aca="1" ref="Q432" ca="1">INDIRECT("個票54!AD22")</f>
        <v/>
      </c>
      <c r="R432" cm="1">
        <f t="array" aca="1" ref="R432" ca="1">INDIRECT("個票54!AI22")</f>
        <v>0</v>
      </c>
    </row>
    <row r="433" spans="2:18" hidden="1">
      <c r="B433">
        <v>64</v>
      </c>
      <c r="C433" cm="1">
        <f t="array" aca="1" ref="C433" ca="1">INDIRECT("個票64!H7")</f>
        <v>0</v>
      </c>
      <c r="D433" cm="1">
        <f t="array" aca="1" ref="D433" ca="1">INDIRECT("個票64!T7")</f>
        <v>0</v>
      </c>
      <c r="E433" t="str" cm="1">
        <f t="array" aca="1" ref="E433" ca="1">INDIRECT("個票64!A29")</f>
        <v>合計</v>
      </c>
      <c r="F433" cm="1">
        <f t="array" aca="1" ref="F433" ca="1">INDIRECT("個票64!H29")</f>
        <v>0</v>
      </c>
      <c r="G433" cm="1">
        <f t="array" aca="1" ref="G433" ca="1">INDIRECT("個票64!M29")</f>
        <v>0</v>
      </c>
      <c r="H433" t="str" cm="1">
        <f t="array" aca="1" ref="H433" ca="1">INDIRECT("個票64!AD22")</f>
        <v/>
      </c>
      <c r="I433" cm="1">
        <f t="array" aca="1" ref="I433" ca="1">INDIRECT("個票64!AI22")</f>
        <v>0</v>
      </c>
      <c r="K433">
        <v>54</v>
      </c>
      <c r="L433" cm="1">
        <f t="array" aca="1" ref="L433" ca="1">INDIRECT("個票54!H7")</f>
        <v>0</v>
      </c>
      <c r="M433" cm="1">
        <f t="array" aca="1" ref="M433" ca="1">INDIRECT("個票54!T7")</f>
        <v>0</v>
      </c>
      <c r="N433" t="str" cm="1">
        <f t="array" aca="1" ref="N433" ca="1">INDIRECT("個票54!A34")</f>
        <v>(イ)ポータブル発電機、ポータブル電源・蓄電池等の購入等経費</v>
      </c>
      <c r="O433" cm="1">
        <f t="array" aca="1" ref="O433" ca="1">INDIRECT("個票54!H34")</f>
        <v>0</v>
      </c>
      <c r="P433" cm="1">
        <f t="array" aca="1" ref="P433" ca="1">INDIRECT("個票54!M34")</f>
        <v>0</v>
      </c>
      <c r="Q433" t="str" cm="1">
        <f t="array" aca="1" ref="Q433" ca="1">INDIRECT("個票54!AD22")</f>
        <v/>
      </c>
      <c r="R433" cm="1">
        <f t="array" aca="1" ref="R433" ca="1">INDIRECT("個票54!AI22")</f>
        <v>0</v>
      </c>
    </row>
    <row r="434" spans="2:18" hidden="1">
      <c r="B434">
        <v>65</v>
      </c>
      <c r="C434" cm="1">
        <f t="array" aca="1" ref="C434" ca="1">INDIRECT("個票65!H7")</f>
        <v>0</v>
      </c>
      <c r="D434" cm="1">
        <f t="array" aca="1" ref="D434" ca="1">INDIRECT("個票65!T7")</f>
        <v>0</v>
      </c>
      <c r="E434" t="str" cm="1">
        <f t="array" aca="1" ref="E434" ca="1">INDIRECT("個票65!A25")</f>
        <v>(ア)燃料費、有料道路通行料等の移動に伴い必要となる経費</v>
      </c>
      <c r="F434" cm="1">
        <f t="array" aca="1" ref="F434" ca="1">INDIRECT("個票65!H25")</f>
        <v>0</v>
      </c>
      <c r="G434" cm="1">
        <f t="array" aca="1" ref="G434" ca="1">INDIRECT("個票65!M25")</f>
        <v>0</v>
      </c>
      <c r="H434" t="str" cm="1">
        <f t="array" aca="1" ref="H434" ca="1">INDIRECT("個票65!AD22")</f>
        <v/>
      </c>
      <c r="I434" cm="1">
        <f t="array" aca="1" ref="I434" ca="1">INDIRECT("個票65!AI22")</f>
        <v>0</v>
      </c>
      <c r="K434">
        <v>54</v>
      </c>
      <c r="L434" cm="1">
        <f t="array" aca="1" ref="L434" ca="1">INDIRECT("個票54!H7")</f>
        <v>0</v>
      </c>
      <c r="M434" cm="1">
        <f t="array" aca="1" ref="M434" ca="1">INDIRECT("個票54!T7")</f>
        <v>0</v>
      </c>
      <c r="N434" t="str" cm="1">
        <f t="array" aca="1" ref="N434" ca="1">INDIRECT("個票54!A35")</f>
        <v>(ウ)衛生用品、医療用品等の購入等経費</v>
      </c>
      <c r="O434" cm="1">
        <f t="array" aca="1" ref="O434" ca="1">INDIRECT("個票54!H35")</f>
        <v>0</v>
      </c>
      <c r="P434" cm="1">
        <f t="array" aca="1" ref="P434" ca="1">INDIRECT("個票54!M35")</f>
        <v>0</v>
      </c>
      <c r="Q434" t="str" cm="1">
        <f t="array" aca="1" ref="Q434" ca="1">INDIRECT("個票54!AD22")</f>
        <v/>
      </c>
      <c r="R434" cm="1">
        <f t="array" aca="1" ref="R434" ca="1">INDIRECT("個票54!AI22")</f>
        <v>0</v>
      </c>
    </row>
    <row r="435" spans="2:18" hidden="1">
      <c r="B435">
        <v>65</v>
      </c>
      <c r="C435" cm="1">
        <f t="array" aca="1" ref="C435" ca="1">INDIRECT("個票65!H7")</f>
        <v>0</v>
      </c>
      <c r="D435" cm="1">
        <f t="array" aca="1" ref="D435" ca="1">INDIRECT("個票65!T7")</f>
        <v>0</v>
      </c>
      <c r="E435" t="str" cm="1">
        <f t="array" aca="1" ref="E435" ca="1">INDIRECT("個票65!A26")</f>
        <v>(イ)ネッククーラー（ヒーター）等の猛暑・雪害対策用品の購入等経費</v>
      </c>
      <c r="F435" cm="1">
        <f t="array" aca="1" ref="F435" ca="1">INDIRECT("個票65!H26")</f>
        <v>0</v>
      </c>
      <c r="G435" cm="1">
        <f t="array" aca="1" ref="G435" ca="1">INDIRECT("個票65!M26")</f>
        <v>0</v>
      </c>
      <c r="H435" t="str" cm="1">
        <f t="array" aca="1" ref="H435" ca="1">INDIRECT("個票65!AD22")</f>
        <v/>
      </c>
      <c r="I435" cm="1">
        <f t="array" aca="1" ref="I435" ca="1">INDIRECT("個票65!AI22")</f>
        <v>0</v>
      </c>
      <c r="K435">
        <v>54</v>
      </c>
      <c r="L435" cm="1">
        <f t="array" aca="1" ref="L435" ca="1">INDIRECT("個票54!H7")</f>
        <v>0</v>
      </c>
      <c r="M435" cm="1">
        <f t="array" aca="1" ref="M435" ca="1">INDIRECT("個票54!T7")</f>
        <v>0</v>
      </c>
      <c r="N435" t="str" cm="1">
        <f t="array" aca="1" ref="N435" ca="1">INDIRECT("個票54!A36")</f>
        <v>(エ)簡易浄水器、冷房機、暖房機、簡易トイレ、清潔保持のための用具等の購入等経費</v>
      </c>
      <c r="O435" cm="1">
        <f t="array" aca="1" ref="O435" ca="1">INDIRECT("個票54!H36")</f>
        <v>0</v>
      </c>
      <c r="P435" cm="1">
        <f t="array" aca="1" ref="P435" ca="1">INDIRECT("個票54!M36")</f>
        <v>0</v>
      </c>
      <c r="Q435" t="str" cm="1">
        <f t="array" aca="1" ref="Q435" ca="1">INDIRECT("個票54!AD22")</f>
        <v/>
      </c>
      <c r="R435" cm="1">
        <f t="array" aca="1" ref="R435" ca="1">INDIRECT("個票54!AI22")</f>
        <v>0</v>
      </c>
    </row>
    <row r="436" spans="2:18" hidden="1">
      <c r="B436">
        <v>65</v>
      </c>
      <c r="C436" cm="1">
        <f t="array" aca="1" ref="C436" ca="1">INDIRECT("個票65!H7")</f>
        <v>0</v>
      </c>
      <c r="D436" cm="1">
        <f t="array" aca="1" ref="D436" ca="1">INDIRECT("個票65!T7")</f>
        <v>0</v>
      </c>
      <c r="E436" t="str" cm="1">
        <f t="array" aca="1" ref="E436" ca="1">INDIRECT("個票65!A27")</f>
        <v>(ウ)燃料費等の入居者・利用者の生活環境改善、職員の負担軽減・勤務環境改善に必要となる経費</v>
      </c>
      <c r="F436" cm="1">
        <f t="array" aca="1" ref="F436" ca="1">INDIRECT("個票65!H27")</f>
        <v>0</v>
      </c>
      <c r="G436" cm="1">
        <f t="array" aca="1" ref="G436" ca="1">INDIRECT("個票65!M27")</f>
        <v>0</v>
      </c>
      <c r="H436" t="str" cm="1">
        <f t="array" aca="1" ref="H436" ca="1">INDIRECT("個票65!AD22")</f>
        <v/>
      </c>
      <c r="I436" cm="1">
        <f t="array" aca="1" ref="I436" ca="1">INDIRECT("個票65!AI22")</f>
        <v>0</v>
      </c>
      <c r="K436">
        <v>54</v>
      </c>
      <c r="L436" cm="1">
        <f t="array" aca="1" ref="L436" ca="1">INDIRECT("個票54!H7")</f>
        <v>0</v>
      </c>
      <c r="M436" cm="1">
        <f t="array" aca="1" ref="M436" ca="1">INDIRECT("個票54!T7")</f>
        <v>0</v>
      </c>
      <c r="N436" t="str" cm="1">
        <f t="array" aca="1" ref="N436" ca="1">INDIRECT("個票54!A37")</f>
        <v>(オ)その他災害への備えとして必要と認められる経費</v>
      </c>
      <c r="O436" cm="1">
        <f t="array" aca="1" ref="O436" ca="1">INDIRECT("個票54!H37")</f>
        <v>0</v>
      </c>
      <c r="P436" cm="1">
        <f t="array" aca="1" ref="P436" ca="1">INDIRECT("個票54!M37")</f>
        <v>0</v>
      </c>
      <c r="Q436" t="str" cm="1">
        <f t="array" aca="1" ref="Q436" ca="1">INDIRECT("個票54!AD22")</f>
        <v/>
      </c>
      <c r="R436" cm="1">
        <f t="array" aca="1" ref="R436" ca="1">INDIRECT("個票54!AI22")</f>
        <v>0</v>
      </c>
    </row>
    <row r="437" spans="2:18" hidden="1">
      <c r="B437">
        <v>65</v>
      </c>
      <c r="C437" cm="1">
        <f t="array" aca="1" ref="C437" ca="1">INDIRECT("個票65!H7")</f>
        <v>0</v>
      </c>
      <c r="D437" cm="1">
        <f t="array" aca="1" ref="D437" ca="1">INDIRECT("個票65!T7")</f>
        <v>0</v>
      </c>
      <c r="E437" t="str" cm="1">
        <f t="array" aca="1" ref="E437" ca="1">INDIRECT("個票65!A28")</f>
        <v>(エ)業務用スポットクーラー（ヒーター）等の居室や浴室等における温度管理、湿度管理に必要な設備・物品等の購入等経費</v>
      </c>
      <c r="F437" cm="1">
        <f t="array" aca="1" ref="F437" ca="1">INDIRECT("個票65!H28")</f>
        <v>0</v>
      </c>
      <c r="G437" cm="1">
        <f t="array" aca="1" ref="G437" ca="1">INDIRECT("個票65!M28")</f>
        <v>0</v>
      </c>
      <c r="H437" t="str" cm="1">
        <f t="array" aca="1" ref="H437" ca="1">INDIRECT("個票65!AD22")</f>
        <v/>
      </c>
      <c r="I437" cm="1">
        <f t="array" aca="1" ref="I437" ca="1">INDIRECT("個票65!AI22")</f>
        <v>0</v>
      </c>
      <c r="K437">
        <v>54</v>
      </c>
      <c r="L437" cm="1">
        <f t="array" aca="1" ref="L437" ca="1">INDIRECT("個票54!H7")</f>
        <v>0</v>
      </c>
      <c r="M437" cm="1">
        <f t="array" aca="1" ref="M437" ca="1">INDIRECT("個票54!T7")</f>
        <v>0</v>
      </c>
      <c r="N437" t="str" cm="1">
        <f t="array" aca="1" ref="N437" ca="1">INDIRECT("個票54!A38")</f>
        <v>合計</v>
      </c>
      <c r="O437" cm="1">
        <f t="array" aca="1" ref="O437" ca="1">INDIRECT("個票54!H38")</f>
        <v>0</v>
      </c>
      <c r="P437" cm="1">
        <f t="array" aca="1" ref="P437" ca="1">INDIRECT("個票54!M38")</f>
        <v>0</v>
      </c>
      <c r="Q437" t="str" cm="1">
        <f t="array" aca="1" ref="Q437" ca="1">INDIRECT("個票54!AD22")</f>
        <v/>
      </c>
      <c r="R437" cm="1">
        <f t="array" aca="1" ref="R437" ca="1">INDIRECT("個票54!AI22")</f>
        <v>0</v>
      </c>
    </row>
    <row r="438" spans="2:18" hidden="1">
      <c r="B438">
        <v>65</v>
      </c>
      <c r="C438" cm="1">
        <f t="array" aca="1" ref="C438" ca="1">INDIRECT("個票65!H7")</f>
        <v>0</v>
      </c>
      <c r="D438" cm="1">
        <f t="array" aca="1" ref="D438" ca="1">INDIRECT("個票65!T7")</f>
        <v>0</v>
      </c>
      <c r="E438" t="str" cm="1">
        <f t="array" aca="1" ref="E438" ca="1">INDIRECT("個票65!A29")</f>
        <v>合計</v>
      </c>
      <c r="F438" cm="1">
        <f t="array" aca="1" ref="F438" ca="1">INDIRECT("個票65!H29")</f>
        <v>0</v>
      </c>
      <c r="G438" cm="1">
        <f t="array" aca="1" ref="G438" ca="1">INDIRECT("個票65!M29")</f>
        <v>0</v>
      </c>
      <c r="H438" t="str" cm="1">
        <f t="array" aca="1" ref="H438" ca="1">INDIRECT("個票65!AD22")</f>
        <v/>
      </c>
      <c r="I438" cm="1">
        <f t="array" aca="1" ref="I438" ca="1">INDIRECT("個票65!AI22")</f>
        <v>0</v>
      </c>
      <c r="K438">
        <v>55</v>
      </c>
      <c r="L438" cm="1">
        <f t="array" aca="1" ref="L438" ca="1">INDIRECT("個票55!H7")</f>
        <v>0</v>
      </c>
      <c r="M438" cm="1">
        <f t="array" aca="1" ref="M438" ca="1">INDIRECT("個票55!T7")</f>
        <v>0</v>
      </c>
      <c r="N438" t="str" cm="1">
        <f t="array" aca="1" ref="N438" ca="1">INDIRECT("個票55!A33")</f>
        <v>(ア)飲料水、食料品等の備蓄物資の購入等経費</v>
      </c>
      <c r="O438" cm="1">
        <f t="array" aca="1" ref="O438" ca="1">INDIRECT("個票55!H33")</f>
        <v>0</v>
      </c>
      <c r="P438" cm="1">
        <f t="array" aca="1" ref="P438" ca="1">INDIRECT("個票55!M33")</f>
        <v>0</v>
      </c>
      <c r="Q438" t="str" cm="1">
        <f t="array" aca="1" ref="Q438" ca="1">INDIRECT("個票55!AD22")</f>
        <v/>
      </c>
      <c r="R438" cm="1">
        <f t="array" aca="1" ref="R438" ca="1">INDIRECT("個票55!AI22")</f>
        <v>0</v>
      </c>
    </row>
    <row r="439" spans="2:18" hidden="1">
      <c r="B439">
        <v>66</v>
      </c>
      <c r="C439" cm="1">
        <f t="array" aca="1" ref="C439" ca="1">INDIRECT("個票66!H7")</f>
        <v>0</v>
      </c>
      <c r="D439" cm="1">
        <f t="array" aca="1" ref="D439" ca="1">INDIRECT("個票66!T7")</f>
        <v>0</v>
      </c>
      <c r="E439" t="str" cm="1">
        <f t="array" aca="1" ref="E439" ca="1">INDIRECT("個票66!A25")</f>
        <v>(ア)燃料費、有料道路通行料等の移動に伴い必要となる経費</v>
      </c>
      <c r="F439" cm="1">
        <f t="array" aca="1" ref="F439" ca="1">INDIRECT("個票66!H25")</f>
        <v>0</v>
      </c>
      <c r="G439" cm="1">
        <f t="array" aca="1" ref="G439" ca="1">INDIRECT("個票66!M25")</f>
        <v>0</v>
      </c>
      <c r="H439" t="str" cm="1">
        <f t="array" aca="1" ref="H439" ca="1">INDIRECT("個票66!AD22")</f>
        <v/>
      </c>
      <c r="I439" cm="1">
        <f t="array" aca="1" ref="I439" ca="1">INDIRECT("個票66!AI22")</f>
        <v>0</v>
      </c>
      <c r="K439">
        <v>55</v>
      </c>
      <c r="L439" cm="1">
        <f t="array" aca="1" ref="L439" ca="1">INDIRECT("個票55!H7")</f>
        <v>0</v>
      </c>
      <c r="M439" cm="1">
        <f t="array" aca="1" ref="M439" ca="1">INDIRECT("個票55!T7")</f>
        <v>0</v>
      </c>
      <c r="N439" t="str" cm="1">
        <f t="array" aca="1" ref="N439" ca="1">INDIRECT("個票55!A34")</f>
        <v>(イ)ポータブル発電機、ポータブル電源・蓄電池等の購入等経費</v>
      </c>
      <c r="O439" cm="1">
        <f t="array" aca="1" ref="O439" ca="1">INDIRECT("個票55!H34")</f>
        <v>0</v>
      </c>
      <c r="P439" cm="1">
        <f t="array" aca="1" ref="P439" ca="1">INDIRECT("個票55!M34")</f>
        <v>0</v>
      </c>
      <c r="Q439" t="str" cm="1">
        <f t="array" aca="1" ref="Q439" ca="1">INDIRECT("個票55!AD22")</f>
        <v/>
      </c>
      <c r="R439" cm="1">
        <f t="array" aca="1" ref="R439" ca="1">INDIRECT("個票55!AI22")</f>
        <v>0</v>
      </c>
    </row>
    <row r="440" spans="2:18" hidden="1">
      <c r="B440">
        <v>66</v>
      </c>
      <c r="C440" cm="1">
        <f t="array" aca="1" ref="C440" ca="1">INDIRECT("個票66!H7")</f>
        <v>0</v>
      </c>
      <c r="D440" cm="1">
        <f t="array" aca="1" ref="D440" ca="1">INDIRECT("個票66!T7")</f>
        <v>0</v>
      </c>
      <c r="E440" t="str" cm="1">
        <f t="array" aca="1" ref="E440" ca="1">INDIRECT("個票66!A26")</f>
        <v>(イ)ネッククーラー（ヒーター）等の猛暑・雪害対策用品の購入等経費</v>
      </c>
      <c r="F440" cm="1">
        <f t="array" aca="1" ref="F440" ca="1">INDIRECT("個票66!H26")</f>
        <v>0</v>
      </c>
      <c r="G440" cm="1">
        <f t="array" aca="1" ref="G440" ca="1">INDIRECT("個票66!M26")</f>
        <v>0</v>
      </c>
      <c r="H440" t="str" cm="1">
        <f t="array" aca="1" ref="H440" ca="1">INDIRECT("個票66!AD22")</f>
        <v/>
      </c>
      <c r="I440" cm="1">
        <f t="array" aca="1" ref="I440" ca="1">INDIRECT("個票66!AI22")</f>
        <v>0</v>
      </c>
      <c r="K440">
        <v>55</v>
      </c>
      <c r="L440" cm="1">
        <f t="array" aca="1" ref="L440" ca="1">INDIRECT("個票55!H7")</f>
        <v>0</v>
      </c>
      <c r="M440" cm="1">
        <f t="array" aca="1" ref="M440" ca="1">INDIRECT("個票55!T7")</f>
        <v>0</v>
      </c>
      <c r="N440" t="str" cm="1">
        <f t="array" aca="1" ref="N440" ca="1">INDIRECT("個票55!A35")</f>
        <v>(ウ)衛生用品、医療用品等の購入等経費</v>
      </c>
      <c r="O440" cm="1">
        <f t="array" aca="1" ref="O440" ca="1">INDIRECT("個票55!H35")</f>
        <v>0</v>
      </c>
      <c r="P440" cm="1">
        <f t="array" aca="1" ref="P440" ca="1">INDIRECT("個票55!M35")</f>
        <v>0</v>
      </c>
      <c r="Q440" t="str" cm="1">
        <f t="array" aca="1" ref="Q440" ca="1">INDIRECT("個票55!AD22")</f>
        <v/>
      </c>
      <c r="R440" cm="1">
        <f t="array" aca="1" ref="R440" ca="1">INDIRECT("個票55!AI22")</f>
        <v>0</v>
      </c>
    </row>
    <row r="441" spans="2:18" hidden="1">
      <c r="B441">
        <v>66</v>
      </c>
      <c r="C441" cm="1">
        <f t="array" aca="1" ref="C441" ca="1">INDIRECT("個票66!H7")</f>
        <v>0</v>
      </c>
      <c r="D441" cm="1">
        <f t="array" aca="1" ref="D441" ca="1">INDIRECT("個票66!T7")</f>
        <v>0</v>
      </c>
      <c r="E441" t="str" cm="1">
        <f t="array" aca="1" ref="E441" ca="1">INDIRECT("個票66!A27")</f>
        <v>(ウ)燃料費等の入居者・利用者の生活環境改善、職員の負担軽減・勤務環境改善に必要となる経費</v>
      </c>
      <c r="F441" cm="1">
        <f t="array" aca="1" ref="F441" ca="1">INDIRECT("個票66!H27")</f>
        <v>0</v>
      </c>
      <c r="G441" cm="1">
        <f t="array" aca="1" ref="G441" ca="1">INDIRECT("個票66!M27")</f>
        <v>0</v>
      </c>
      <c r="H441" t="str" cm="1">
        <f t="array" aca="1" ref="H441" ca="1">INDIRECT("個票66!AD22")</f>
        <v/>
      </c>
      <c r="I441" cm="1">
        <f t="array" aca="1" ref="I441" ca="1">INDIRECT("個票66!AI22")</f>
        <v>0</v>
      </c>
      <c r="K441">
        <v>55</v>
      </c>
      <c r="L441" cm="1">
        <f t="array" aca="1" ref="L441" ca="1">INDIRECT("個票55!H7")</f>
        <v>0</v>
      </c>
      <c r="M441" cm="1">
        <f t="array" aca="1" ref="M441" ca="1">INDIRECT("個票55!T7")</f>
        <v>0</v>
      </c>
      <c r="N441" t="str" cm="1">
        <f t="array" aca="1" ref="N441" ca="1">INDIRECT("個票55!A36")</f>
        <v>(エ)簡易浄水器、冷房機、暖房機、簡易トイレ、清潔保持のための用具等の購入等経費</v>
      </c>
      <c r="O441" cm="1">
        <f t="array" aca="1" ref="O441" ca="1">INDIRECT("個票55!H36")</f>
        <v>0</v>
      </c>
      <c r="P441" cm="1">
        <f t="array" aca="1" ref="P441" ca="1">INDIRECT("個票55!M36")</f>
        <v>0</v>
      </c>
      <c r="Q441" t="str" cm="1">
        <f t="array" aca="1" ref="Q441" ca="1">INDIRECT("個票55!AD22")</f>
        <v/>
      </c>
      <c r="R441" cm="1">
        <f t="array" aca="1" ref="R441" ca="1">INDIRECT("個票55!AI22")</f>
        <v>0</v>
      </c>
    </row>
    <row r="442" spans="2:18" hidden="1">
      <c r="B442">
        <v>66</v>
      </c>
      <c r="C442" cm="1">
        <f t="array" aca="1" ref="C442" ca="1">INDIRECT("個票66!H7")</f>
        <v>0</v>
      </c>
      <c r="D442" cm="1">
        <f t="array" aca="1" ref="D442" ca="1">INDIRECT("個票66!T7")</f>
        <v>0</v>
      </c>
      <c r="E442" t="str" cm="1">
        <f t="array" aca="1" ref="E442" ca="1">INDIRECT("個票66!A28")</f>
        <v>(エ)業務用スポットクーラー（ヒーター）等の居室や浴室等における温度管理、湿度管理に必要な設備・物品等の購入等経費</v>
      </c>
      <c r="F442" cm="1">
        <f t="array" aca="1" ref="F442" ca="1">INDIRECT("個票66!H28")</f>
        <v>0</v>
      </c>
      <c r="G442" cm="1">
        <f t="array" aca="1" ref="G442" ca="1">INDIRECT("個票66!M28")</f>
        <v>0</v>
      </c>
      <c r="H442" t="str" cm="1">
        <f t="array" aca="1" ref="H442" ca="1">INDIRECT("個票66!AD22")</f>
        <v/>
      </c>
      <c r="I442" cm="1">
        <f t="array" aca="1" ref="I442" ca="1">INDIRECT("個票66!AI22")</f>
        <v>0</v>
      </c>
      <c r="K442">
        <v>55</v>
      </c>
      <c r="L442" cm="1">
        <f t="array" aca="1" ref="L442" ca="1">INDIRECT("個票55!H7")</f>
        <v>0</v>
      </c>
      <c r="M442" cm="1">
        <f t="array" aca="1" ref="M442" ca="1">INDIRECT("個票55!T7")</f>
        <v>0</v>
      </c>
      <c r="N442" t="str" cm="1">
        <f t="array" aca="1" ref="N442" ca="1">INDIRECT("個票55!A37")</f>
        <v>(オ)その他災害への備えとして必要と認められる経費</v>
      </c>
      <c r="O442" cm="1">
        <f t="array" aca="1" ref="O442" ca="1">INDIRECT("個票55!H37")</f>
        <v>0</v>
      </c>
      <c r="P442" cm="1">
        <f t="array" aca="1" ref="P442" ca="1">INDIRECT("個票55!M37")</f>
        <v>0</v>
      </c>
      <c r="Q442" t="str" cm="1">
        <f t="array" aca="1" ref="Q442" ca="1">INDIRECT("個票55!AD22")</f>
        <v/>
      </c>
      <c r="R442" cm="1">
        <f t="array" aca="1" ref="R442" ca="1">INDIRECT("個票55!AI22")</f>
        <v>0</v>
      </c>
    </row>
    <row r="443" spans="2:18" hidden="1">
      <c r="B443">
        <v>66</v>
      </c>
      <c r="C443" cm="1">
        <f t="array" aca="1" ref="C443" ca="1">INDIRECT("個票66!H7")</f>
        <v>0</v>
      </c>
      <c r="D443" cm="1">
        <f t="array" aca="1" ref="D443" ca="1">INDIRECT("個票66!T7")</f>
        <v>0</v>
      </c>
      <c r="E443" t="str" cm="1">
        <f t="array" aca="1" ref="E443" ca="1">INDIRECT("個票66!A29")</f>
        <v>合計</v>
      </c>
      <c r="F443" cm="1">
        <f t="array" aca="1" ref="F443" ca="1">INDIRECT("個票66!H29")</f>
        <v>0</v>
      </c>
      <c r="G443" cm="1">
        <f t="array" aca="1" ref="G443" ca="1">INDIRECT("個票66!M29")</f>
        <v>0</v>
      </c>
      <c r="H443" t="str" cm="1">
        <f t="array" aca="1" ref="H443" ca="1">INDIRECT("個票66!AD22")</f>
        <v/>
      </c>
      <c r="I443" cm="1">
        <f t="array" aca="1" ref="I443" ca="1">INDIRECT("個票66!AI22")</f>
        <v>0</v>
      </c>
      <c r="K443">
        <v>55</v>
      </c>
      <c r="L443" cm="1">
        <f t="array" aca="1" ref="L443" ca="1">INDIRECT("個票55!H7")</f>
        <v>0</v>
      </c>
      <c r="M443" cm="1">
        <f t="array" aca="1" ref="M443" ca="1">INDIRECT("個票55!T7")</f>
        <v>0</v>
      </c>
      <c r="N443" t="str" cm="1">
        <f t="array" aca="1" ref="N443" ca="1">INDIRECT("個票55!A38")</f>
        <v>合計</v>
      </c>
      <c r="O443" cm="1">
        <f t="array" aca="1" ref="O443" ca="1">INDIRECT("個票55!H38")</f>
        <v>0</v>
      </c>
      <c r="P443" cm="1">
        <f t="array" aca="1" ref="P443" ca="1">INDIRECT("個票55!M38")</f>
        <v>0</v>
      </c>
      <c r="Q443" t="str" cm="1">
        <f t="array" aca="1" ref="Q443" ca="1">INDIRECT("個票55!AD22")</f>
        <v/>
      </c>
      <c r="R443" cm="1">
        <f t="array" aca="1" ref="R443" ca="1">INDIRECT("個票55!AI22")</f>
        <v>0</v>
      </c>
    </row>
    <row r="444" spans="2:18" hidden="1">
      <c r="B444">
        <v>67</v>
      </c>
      <c r="C444" cm="1">
        <f t="array" aca="1" ref="C444" ca="1">INDIRECT("個票67!H7")</f>
        <v>0</v>
      </c>
      <c r="D444" cm="1">
        <f t="array" aca="1" ref="D444" ca="1">INDIRECT("個票67!T7")</f>
        <v>0</v>
      </c>
      <c r="E444" t="str" cm="1">
        <f t="array" aca="1" ref="E444" ca="1">INDIRECT("個票67!A25")</f>
        <v>(ア)燃料費、有料道路通行料等の移動に伴い必要となる経費</v>
      </c>
      <c r="F444" cm="1">
        <f t="array" aca="1" ref="F444" ca="1">INDIRECT("個票67!H25")</f>
        <v>0</v>
      </c>
      <c r="G444" cm="1">
        <f t="array" aca="1" ref="G444" ca="1">INDIRECT("個票67!M25")</f>
        <v>0</v>
      </c>
      <c r="H444" t="str" cm="1">
        <f t="array" aca="1" ref="H444" ca="1">INDIRECT("個票67!AD22")</f>
        <v/>
      </c>
      <c r="I444" cm="1">
        <f t="array" aca="1" ref="I444" ca="1">INDIRECT("個票67!AI22")</f>
        <v>0</v>
      </c>
      <c r="K444">
        <v>56</v>
      </c>
      <c r="L444" cm="1">
        <f t="array" aca="1" ref="L444" ca="1">INDIRECT("個票56!H7")</f>
        <v>0</v>
      </c>
      <c r="M444" cm="1">
        <f t="array" aca="1" ref="M444" ca="1">INDIRECT("個票56!T7")</f>
        <v>0</v>
      </c>
      <c r="N444" t="str" cm="1">
        <f t="array" aca="1" ref="N444" ca="1">INDIRECT("個票56!A33")</f>
        <v>(ア)飲料水、食料品等の備蓄物資の購入等経費</v>
      </c>
      <c r="O444" cm="1">
        <f t="array" aca="1" ref="O444" ca="1">INDIRECT("個票56!H33")</f>
        <v>0</v>
      </c>
      <c r="P444" cm="1">
        <f t="array" aca="1" ref="P444" ca="1">INDIRECT("個票56!M33")</f>
        <v>0</v>
      </c>
      <c r="Q444" t="str" cm="1">
        <f t="array" aca="1" ref="Q444" ca="1">INDIRECT("個票56!AD22")</f>
        <v/>
      </c>
      <c r="R444" cm="1">
        <f t="array" aca="1" ref="R444" ca="1">INDIRECT("個票56!AI22")</f>
        <v>0</v>
      </c>
    </row>
    <row r="445" spans="2:18" hidden="1">
      <c r="B445">
        <v>67</v>
      </c>
      <c r="C445" cm="1">
        <f t="array" aca="1" ref="C445" ca="1">INDIRECT("個票67!H7")</f>
        <v>0</v>
      </c>
      <c r="D445" cm="1">
        <f t="array" aca="1" ref="D445" ca="1">INDIRECT("個票67!T7")</f>
        <v>0</v>
      </c>
      <c r="E445" t="str" cm="1">
        <f t="array" aca="1" ref="E445" ca="1">INDIRECT("個票67!A26")</f>
        <v>(イ)ネッククーラー（ヒーター）等の猛暑・雪害対策用品の購入等経費</v>
      </c>
      <c r="F445" cm="1">
        <f t="array" aca="1" ref="F445" ca="1">INDIRECT("個票67!H26")</f>
        <v>0</v>
      </c>
      <c r="G445" cm="1">
        <f t="array" aca="1" ref="G445" ca="1">INDIRECT("個票67!M26")</f>
        <v>0</v>
      </c>
      <c r="H445" t="str" cm="1">
        <f t="array" aca="1" ref="H445" ca="1">INDIRECT("個票67!AD22")</f>
        <v/>
      </c>
      <c r="I445" cm="1">
        <f t="array" aca="1" ref="I445" ca="1">INDIRECT("個票67!AI22")</f>
        <v>0</v>
      </c>
      <c r="K445">
        <v>56</v>
      </c>
      <c r="L445" cm="1">
        <f t="array" aca="1" ref="L445" ca="1">INDIRECT("個票56!H7")</f>
        <v>0</v>
      </c>
      <c r="M445" cm="1">
        <f t="array" aca="1" ref="M445" ca="1">INDIRECT("個票56!T7")</f>
        <v>0</v>
      </c>
      <c r="N445" t="str" cm="1">
        <f t="array" aca="1" ref="N445" ca="1">INDIRECT("個票56!A34")</f>
        <v>(イ)ポータブル発電機、ポータブル電源・蓄電池等の購入等経費</v>
      </c>
      <c r="O445" cm="1">
        <f t="array" aca="1" ref="O445" ca="1">INDIRECT("個票56!H34")</f>
        <v>0</v>
      </c>
      <c r="P445" cm="1">
        <f t="array" aca="1" ref="P445" ca="1">INDIRECT("個票56!M34")</f>
        <v>0</v>
      </c>
      <c r="Q445" t="str" cm="1">
        <f t="array" aca="1" ref="Q445" ca="1">INDIRECT("個票56!AD22")</f>
        <v/>
      </c>
      <c r="R445" cm="1">
        <f t="array" aca="1" ref="R445" ca="1">INDIRECT("個票56!AI22")</f>
        <v>0</v>
      </c>
    </row>
    <row r="446" spans="2:18" hidden="1">
      <c r="B446">
        <v>67</v>
      </c>
      <c r="C446" cm="1">
        <f t="array" aca="1" ref="C446" ca="1">INDIRECT("個票67!H7")</f>
        <v>0</v>
      </c>
      <c r="D446" cm="1">
        <f t="array" aca="1" ref="D446" ca="1">INDIRECT("個票67!T7")</f>
        <v>0</v>
      </c>
      <c r="E446" t="str" cm="1">
        <f t="array" aca="1" ref="E446" ca="1">INDIRECT("個票67!A27")</f>
        <v>(ウ)燃料費等の入居者・利用者の生活環境改善、職員の負担軽減・勤務環境改善に必要となる経費</v>
      </c>
      <c r="F446" cm="1">
        <f t="array" aca="1" ref="F446" ca="1">INDIRECT("個票67!H27")</f>
        <v>0</v>
      </c>
      <c r="G446" cm="1">
        <f t="array" aca="1" ref="G446" ca="1">INDIRECT("個票67!M27")</f>
        <v>0</v>
      </c>
      <c r="H446" t="str" cm="1">
        <f t="array" aca="1" ref="H446" ca="1">INDIRECT("個票67!AD22")</f>
        <v/>
      </c>
      <c r="I446" cm="1">
        <f t="array" aca="1" ref="I446" ca="1">INDIRECT("個票67!AI22")</f>
        <v>0</v>
      </c>
      <c r="K446">
        <v>56</v>
      </c>
      <c r="L446" cm="1">
        <f t="array" aca="1" ref="L446" ca="1">INDIRECT("個票56!H7")</f>
        <v>0</v>
      </c>
      <c r="M446" cm="1">
        <f t="array" aca="1" ref="M446" ca="1">INDIRECT("個票56!T7")</f>
        <v>0</v>
      </c>
      <c r="N446" t="str" cm="1">
        <f t="array" aca="1" ref="N446" ca="1">INDIRECT("個票56!A35")</f>
        <v>(ウ)衛生用品、医療用品等の購入等経費</v>
      </c>
      <c r="O446" cm="1">
        <f t="array" aca="1" ref="O446" ca="1">INDIRECT("個票56!H35")</f>
        <v>0</v>
      </c>
      <c r="P446" cm="1">
        <f t="array" aca="1" ref="P446" ca="1">INDIRECT("個票56!M35")</f>
        <v>0</v>
      </c>
      <c r="Q446" t="str" cm="1">
        <f t="array" aca="1" ref="Q446" ca="1">INDIRECT("個票56!AD22")</f>
        <v/>
      </c>
      <c r="R446" cm="1">
        <f t="array" aca="1" ref="R446" ca="1">INDIRECT("個票56!AI22")</f>
        <v>0</v>
      </c>
    </row>
    <row r="447" spans="2:18" hidden="1">
      <c r="B447">
        <v>67</v>
      </c>
      <c r="C447" cm="1">
        <f t="array" aca="1" ref="C447" ca="1">INDIRECT("個票67!H7")</f>
        <v>0</v>
      </c>
      <c r="D447" cm="1">
        <f t="array" aca="1" ref="D447" ca="1">INDIRECT("個票67!T7")</f>
        <v>0</v>
      </c>
      <c r="E447" t="str" cm="1">
        <f t="array" aca="1" ref="E447" ca="1">INDIRECT("個票67!A28")</f>
        <v>(エ)業務用スポットクーラー（ヒーター）等の居室や浴室等における温度管理、湿度管理に必要な設備・物品等の購入等経費</v>
      </c>
      <c r="F447" cm="1">
        <f t="array" aca="1" ref="F447" ca="1">INDIRECT("個票67!H28")</f>
        <v>0</v>
      </c>
      <c r="G447" cm="1">
        <f t="array" aca="1" ref="G447" ca="1">INDIRECT("個票67!M28")</f>
        <v>0</v>
      </c>
      <c r="H447" t="str" cm="1">
        <f t="array" aca="1" ref="H447" ca="1">INDIRECT("個票67!AD22")</f>
        <v/>
      </c>
      <c r="I447" cm="1">
        <f t="array" aca="1" ref="I447" ca="1">INDIRECT("個票67!AI22")</f>
        <v>0</v>
      </c>
      <c r="K447">
        <v>56</v>
      </c>
      <c r="L447" cm="1">
        <f t="array" aca="1" ref="L447" ca="1">INDIRECT("個票56!H7")</f>
        <v>0</v>
      </c>
      <c r="M447" cm="1">
        <f t="array" aca="1" ref="M447" ca="1">INDIRECT("個票56!T7")</f>
        <v>0</v>
      </c>
      <c r="N447" t="str" cm="1">
        <f t="array" aca="1" ref="N447" ca="1">INDIRECT("個票56!A36")</f>
        <v>(エ)簡易浄水器、冷房機、暖房機、簡易トイレ、清潔保持のための用具等の購入等経費</v>
      </c>
      <c r="O447" cm="1">
        <f t="array" aca="1" ref="O447" ca="1">INDIRECT("個票56!H36")</f>
        <v>0</v>
      </c>
      <c r="P447" cm="1">
        <f t="array" aca="1" ref="P447" ca="1">INDIRECT("個票56!M36")</f>
        <v>0</v>
      </c>
      <c r="Q447" t="str" cm="1">
        <f t="array" aca="1" ref="Q447" ca="1">INDIRECT("個票56!AD22")</f>
        <v/>
      </c>
      <c r="R447" cm="1">
        <f t="array" aca="1" ref="R447" ca="1">INDIRECT("個票56!AI22")</f>
        <v>0</v>
      </c>
    </row>
    <row r="448" spans="2:18" hidden="1">
      <c r="B448">
        <v>67</v>
      </c>
      <c r="C448" cm="1">
        <f t="array" aca="1" ref="C448" ca="1">INDIRECT("個票67!H7")</f>
        <v>0</v>
      </c>
      <c r="D448" cm="1">
        <f t="array" aca="1" ref="D448" ca="1">INDIRECT("個票67!T7")</f>
        <v>0</v>
      </c>
      <c r="E448" t="str" cm="1">
        <f t="array" aca="1" ref="E448" ca="1">INDIRECT("個票67!A29")</f>
        <v>合計</v>
      </c>
      <c r="F448" cm="1">
        <f t="array" aca="1" ref="F448" ca="1">INDIRECT("個票67!H29")</f>
        <v>0</v>
      </c>
      <c r="G448" cm="1">
        <f t="array" aca="1" ref="G448" ca="1">INDIRECT("個票67!M29")</f>
        <v>0</v>
      </c>
      <c r="H448" t="str" cm="1">
        <f t="array" aca="1" ref="H448" ca="1">INDIRECT("個票67!AD22")</f>
        <v/>
      </c>
      <c r="I448" cm="1">
        <f t="array" aca="1" ref="I448" ca="1">INDIRECT("個票67!AI22")</f>
        <v>0</v>
      </c>
      <c r="K448">
        <v>56</v>
      </c>
      <c r="L448" cm="1">
        <f t="array" aca="1" ref="L448" ca="1">INDIRECT("個票56!H7")</f>
        <v>0</v>
      </c>
      <c r="M448" cm="1">
        <f t="array" aca="1" ref="M448" ca="1">INDIRECT("個票56!T7")</f>
        <v>0</v>
      </c>
      <c r="N448" t="str" cm="1">
        <f t="array" aca="1" ref="N448" ca="1">INDIRECT("個票56!A37")</f>
        <v>(オ)その他災害への備えとして必要と認められる経費</v>
      </c>
      <c r="O448" cm="1">
        <f t="array" aca="1" ref="O448" ca="1">INDIRECT("個票56!H37")</f>
        <v>0</v>
      </c>
      <c r="P448" cm="1">
        <f t="array" aca="1" ref="P448" ca="1">INDIRECT("個票56!M37")</f>
        <v>0</v>
      </c>
      <c r="Q448" t="str" cm="1">
        <f t="array" aca="1" ref="Q448" ca="1">INDIRECT("個票56!AD22")</f>
        <v/>
      </c>
      <c r="R448" cm="1">
        <f t="array" aca="1" ref="R448" ca="1">INDIRECT("個票56!AI22")</f>
        <v>0</v>
      </c>
    </row>
    <row r="449" spans="2:18" hidden="1">
      <c r="B449">
        <v>68</v>
      </c>
      <c r="C449" cm="1">
        <f t="array" aca="1" ref="C449" ca="1">INDIRECT("個票68!H7")</f>
        <v>0</v>
      </c>
      <c r="D449" cm="1">
        <f t="array" aca="1" ref="D449" ca="1">INDIRECT("個票68!T7")</f>
        <v>0</v>
      </c>
      <c r="E449" t="str" cm="1">
        <f t="array" aca="1" ref="E449" ca="1">INDIRECT("個票68!A25")</f>
        <v>(ア)燃料費、有料道路通行料等の移動に伴い必要となる経費</v>
      </c>
      <c r="F449" cm="1">
        <f t="array" aca="1" ref="F449" ca="1">INDIRECT("個票68!H25")</f>
        <v>0</v>
      </c>
      <c r="G449" cm="1">
        <f t="array" aca="1" ref="G449" ca="1">INDIRECT("個票68!M25")</f>
        <v>0</v>
      </c>
      <c r="H449" t="str" cm="1">
        <f t="array" aca="1" ref="H449" ca="1">INDIRECT("個票68!AD22")</f>
        <v/>
      </c>
      <c r="I449" cm="1">
        <f t="array" aca="1" ref="I449" ca="1">INDIRECT("個票68!AI22")</f>
        <v>0</v>
      </c>
      <c r="K449">
        <v>56</v>
      </c>
      <c r="L449" cm="1">
        <f t="array" aca="1" ref="L449" ca="1">INDIRECT("個票56!H7")</f>
        <v>0</v>
      </c>
      <c r="M449" cm="1">
        <f t="array" aca="1" ref="M449" ca="1">INDIRECT("個票56!T7")</f>
        <v>0</v>
      </c>
      <c r="N449" t="str" cm="1">
        <f t="array" aca="1" ref="N449" ca="1">INDIRECT("個票56!A38")</f>
        <v>合計</v>
      </c>
      <c r="O449" cm="1">
        <f t="array" aca="1" ref="O449" ca="1">INDIRECT("個票56!H38")</f>
        <v>0</v>
      </c>
      <c r="P449" cm="1">
        <f t="array" aca="1" ref="P449" ca="1">INDIRECT("個票56!M38")</f>
        <v>0</v>
      </c>
      <c r="Q449" t="str" cm="1">
        <f t="array" aca="1" ref="Q449" ca="1">INDIRECT("個票56!AD22")</f>
        <v/>
      </c>
      <c r="R449" cm="1">
        <f t="array" aca="1" ref="R449" ca="1">INDIRECT("個票56!AI22")</f>
        <v>0</v>
      </c>
    </row>
    <row r="450" spans="2:18" hidden="1">
      <c r="B450">
        <v>68</v>
      </c>
      <c r="C450" cm="1">
        <f t="array" aca="1" ref="C450" ca="1">INDIRECT("個票68!H7")</f>
        <v>0</v>
      </c>
      <c r="D450" cm="1">
        <f t="array" aca="1" ref="D450" ca="1">INDIRECT("個票68!T7")</f>
        <v>0</v>
      </c>
      <c r="E450" t="str" cm="1">
        <f t="array" aca="1" ref="E450" ca="1">INDIRECT("個票68!A26")</f>
        <v>(イ)ネッククーラー（ヒーター）等の猛暑・雪害対策用品の購入等経費</v>
      </c>
      <c r="F450" cm="1">
        <f t="array" aca="1" ref="F450" ca="1">INDIRECT("個票68!H26")</f>
        <v>0</v>
      </c>
      <c r="G450" cm="1">
        <f t="array" aca="1" ref="G450" ca="1">INDIRECT("個票68!M26")</f>
        <v>0</v>
      </c>
      <c r="H450" t="str" cm="1">
        <f t="array" aca="1" ref="H450" ca="1">INDIRECT("個票68!AD22")</f>
        <v/>
      </c>
      <c r="I450" cm="1">
        <f t="array" aca="1" ref="I450" ca="1">INDIRECT("個票68!AI22")</f>
        <v>0</v>
      </c>
      <c r="K450">
        <v>57</v>
      </c>
      <c r="L450" cm="1">
        <f t="array" aca="1" ref="L450" ca="1">INDIRECT("個票57!H7")</f>
        <v>0</v>
      </c>
      <c r="M450" cm="1">
        <f t="array" aca="1" ref="M450" ca="1">INDIRECT("個票57!T7")</f>
        <v>0</v>
      </c>
      <c r="N450" t="str" cm="1">
        <f t="array" aca="1" ref="N450" ca="1">INDIRECT("個票57!A33")</f>
        <v>(ア)飲料水、食料品等の備蓄物資の購入等経費</v>
      </c>
      <c r="O450" cm="1">
        <f t="array" aca="1" ref="O450" ca="1">INDIRECT("個票57!H33")</f>
        <v>0</v>
      </c>
      <c r="P450" cm="1">
        <f t="array" aca="1" ref="P450" ca="1">INDIRECT("個票57!M33")</f>
        <v>0</v>
      </c>
      <c r="Q450" t="str" cm="1">
        <f t="array" aca="1" ref="Q450" ca="1">INDIRECT("個票57!AD22")</f>
        <v/>
      </c>
      <c r="R450" cm="1">
        <f t="array" aca="1" ref="R450" ca="1">INDIRECT("個票57!AI22")</f>
        <v>0</v>
      </c>
    </row>
    <row r="451" spans="2:18" hidden="1">
      <c r="B451">
        <v>68</v>
      </c>
      <c r="C451" cm="1">
        <f t="array" aca="1" ref="C451" ca="1">INDIRECT("個票68!H7")</f>
        <v>0</v>
      </c>
      <c r="D451" cm="1">
        <f t="array" aca="1" ref="D451" ca="1">INDIRECT("個票68!T7")</f>
        <v>0</v>
      </c>
      <c r="E451" t="str" cm="1">
        <f t="array" aca="1" ref="E451" ca="1">INDIRECT("個票68!A27")</f>
        <v>(ウ)燃料費等の入居者・利用者の生活環境改善、職員の負担軽減・勤務環境改善に必要となる経費</v>
      </c>
      <c r="F451" cm="1">
        <f t="array" aca="1" ref="F451" ca="1">INDIRECT("個票68!H27")</f>
        <v>0</v>
      </c>
      <c r="G451" cm="1">
        <f t="array" aca="1" ref="G451" ca="1">INDIRECT("個票68!M27")</f>
        <v>0</v>
      </c>
      <c r="H451" t="str" cm="1">
        <f t="array" aca="1" ref="H451" ca="1">INDIRECT("個票68!AD22")</f>
        <v/>
      </c>
      <c r="I451" cm="1">
        <f t="array" aca="1" ref="I451" ca="1">INDIRECT("個票68!AI22")</f>
        <v>0</v>
      </c>
      <c r="K451">
        <v>57</v>
      </c>
      <c r="L451" cm="1">
        <f t="array" aca="1" ref="L451" ca="1">INDIRECT("個票57!H7")</f>
        <v>0</v>
      </c>
      <c r="M451" cm="1">
        <f t="array" aca="1" ref="M451" ca="1">INDIRECT("個票57!T7")</f>
        <v>0</v>
      </c>
      <c r="N451" t="str" cm="1">
        <f t="array" aca="1" ref="N451" ca="1">INDIRECT("個票57!A34")</f>
        <v>(イ)ポータブル発電機、ポータブル電源・蓄電池等の購入等経費</v>
      </c>
      <c r="O451" cm="1">
        <f t="array" aca="1" ref="O451" ca="1">INDIRECT("個票57!H34")</f>
        <v>0</v>
      </c>
      <c r="P451" cm="1">
        <f t="array" aca="1" ref="P451" ca="1">INDIRECT("個票57!M34")</f>
        <v>0</v>
      </c>
      <c r="Q451" t="str" cm="1">
        <f t="array" aca="1" ref="Q451" ca="1">INDIRECT("個票57!AD22")</f>
        <v/>
      </c>
      <c r="R451" cm="1">
        <f t="array" aca="1" ref="R451" ca="1">INDIRECT("個票57!AI22")</f>
        <v>0</v>
      </c>
    </row>
    <row r="452" spans="2:18" hidden="1">
      <c r="B452">
        <v>68</v>
      </c>
      <c r="C452" cm="1">
        <f t="array" aca="1" ref="C452" ca="1">INDIRECT("個票68!H7")</f>
        <v>0</v>
      </c>
      <c r="D452" cm="1">
        <f t="array" aca="1" ref="D452" ca="1">INDIRECT("個票68!T7")</f>
        <v>0</v>
      </c>
      <c r="E452" t="str" cm="1">
        <f t="array" aca="1" ref="E452" ca="1">INDIRECT("個票68!A28")</f>
        <v>(エ)業務用スポットクーラー（ヒーター）等の居室や浴室等における温度管理、湿度管理に必要な設備・物品等の購入等経費</v>
      </c>
      <c r="F452" cm="1">
        <f t="array" aca="1" ref="F452" ca="1">INDIRECT("個票68!H28")</f>
        <v>0</v>
      </c>
      <c r="G452" cm="1">
        <f t="array" aca="1" ref="G452" ca="1">INDIRECT("個票68!M28")</f>
        <v>0</v>
      </c>
      <c r="H452" t="str" cm="1">
        <f t="array" aca="1" ref="H452" ca="1">INDIRECT("個票68!AD22")</f>
        <v/>
      </c>
      <c r="I452" cm="1">
        <f t="array" aca="1" ref="I452" ca="1">INDIRECT("個票68!AI22")</f>
        <v>0</v>
      </c>
      <c r="K452">
        <v>57</v>
      </c>
      <c r="L452" cm="1">
        <f t="array" aca="1" ref="L452" ca="1">INDIRECT("個票57!H7")</f>
        <v>0</v>
      </c>
      <c r="M452" cm="1">
        <f t="array" aca="1" ref="M452" ca="1">INDIRECT("個票57!T7")</f>
        <v>0</v>
      </c>
      <c r="N452" t="str" cm="1">
        <f t="array" aca="1" ref="N452" ca="1">INDIRECT("個票57!A35")</f>
        <v>(ウ)衛生用品、医療用品等の購入等経費</v>
      </c>
      <c r="O452" cm="1">
        <f t="array" aca="1" ref="O452" ca="1">INDIRECT("個票57!H35")</f>
        <v>0</v>
      </c>
      <c r="P452" cm="1">
        <f t="array" aca="1" ref="P452" ca="1">INDIRECT("個票57!M35")</f>
        <v>0</v>
      </c>
      <c r="Q452" t="str" cm="1">
        <f t="array" aca="1" ref="Q452" ca="1">INDIRECT("個票57!AD22")</f>
        <v/>
      </c>
      <c r="R452" cm="1">
        <f t="array" aca="1" ref="R452" ca="1">INDIRECT("個票57!AI22")</f>
        <v>0</v>
      </c>
    </row>
    <row r="453" spans="2:18" hidden="1">
      <c r="B453">
        <v>68</v>
      </c>
      <c r="C453" cm="1">
        <f t="array" aca="1" ref="C453" ca="1">INDIRECT("個票68!H7")</f>
        <v>0</v>
      </c>
      <c r="D453" cm="1">
        <f t="array" aca="1" ref="D453" ca="1">INDIRECT("個票68!T7")</f>
        <v>0</v>
      </c>
      <c r="E453" t="str" cm="1">
        <f t="array" aca="1" ref="E453" ca="1">INDIRECT("個票68!A29")</f>
        <v>合計</v>
      </c>
      <c r="F453" cm="1">
        <f t="array" aca="1" ref="F453" ca="1">INDIRECT("個票68!H29")</f>
        <v>0</v>
      </c>
      <c r="G453" cm="1">
        <f t="array" aca="1" ref="G453" ca="1">INDIRECT("個票68!M29")</f>
        <v>0</v>
      </c>
      <c r="H453" t="str" cm="1">
        <f t="array" aca="1" ref="H453" ca="1">INDIRECT("個票68!AD22")</f>
        <v/>
      </c>
      <c r="I453" cm="1">
        <f t="array" aca="1" ref="I453" ca="1">INDIRECT("個票68!AI22")</f>
        <v>0</v>
      </c>
      <c r="K453">
        <v>57</v>
      </c>
      <c r="L453" cm="1">
        <f t="array" aca="1" ref="L453" ca="1">INDIRECT("個票57!H7")</f>
        <v>0</v>
      </c>
      <c r="M453" cm="1">
        <f t="array" aca="1" ref="M453" ca="1">INDIRECT("個票57!T7")</f>
        <v>0</v>
      </c>
      <c r="N453" t="str" cm="1">
        <f t="array" aca="1" ref="N453" ca="1">INDIRECT("個票57!A36")</f>
        <v>(エ)簡易浄水器、冷房機、暖房機、簡易トイレ、清潔保持のための用具等の購入等経費</v>
      </c>
      <c r="O453" cm="1">
        <f t="array" aca="1" ref="O453" ca="1">INDIRECT("個票57!H36")</f>
        <v>0</v>
      </c>
      <c r="P453" cm="1">
        <f t="array" aca="1" ref="P453" ca="1">INDIRECT("個票57!M36")</f>
        <v>0</v>
      </c>
      <c r="Q453" t="str" cm="1">
        <f t="array" aca="1" ref="Q453" ca="1">INDIRECT("個票57!AD22")</f>
        <v/>
      </c>
      <c r="R453" cm="1">
        <f t="array" aca="1" ref="R453" ca="1">INDIRECT("個票57!AI22")</f>
        <v>0</v>
      </c>
    </row>
    <row r="454" spans="2:18" hidden="1">
      <c r="B454">
        <v>69</v>
      </c>
      <c r="C454" cm="1">
        <f t="array" aca="1" ref="C454" ca="1">INDIRECT("個票69!H7")</f>
        <v>0</v>
      </c>
      <c r="D454" cm="1">
        <f t="array" aca="1" ref="D454" ca="1">INDIRECT("個票69!T7")</f>
        <v>0</v>
      </c>
      <c r="E454" t="str" cm="1">
        <f t="array" aca="1" ref="E454" ca="1">INDIRECT("個票69!A25")</f>
        <v>(ア)燃料費、有料道路通行料等の移動に伴い必要となる経費</v>
      </c>
      <c r="F454" cm="1">
        <f t="array" aca="1" ref="F454" ca="1">INDIRECT("個票69!H25")</f>
        <v>0</v>
      </c>
      <c r="G454" cm="1">
        <f t="array" aca="1" ref="G454" ca="1">INDIRECT("個票69!M25")</f>
        <v>0</v>
      </c>
      <c r="H454" t="str" cm="1">
        <f t="array" aca="1" ref="H454" ca="1">INDIRECT("個票69!AD22")</f>
        <v/>
      </c>
      <c r="I454" cm="1">
        <f t="array" aca="1" ref="I454" ca="1">INDIRECT("個票69!AI22")</f>
        <v>0</v>
      </c>
      <c r="K454">
        <v>57</v>
      </c>
      <c r="L454" cm="1">
        <f t="array" aca="1" ref="L454" ca="1">INDIRECT("個票57!H7")</f>
        <v>0</v>
      </c>
      <c r="M454" cm="1">
        <f t="array" aca="1" ref="M454" ca="1">INDIRECT("個票57!T7")</f>
        <v>0</v>
      </c>
      <c r="N454" t="str" cm="1">
        <f t="array" aca="1" ref="N454" ca="1">INDIRECT("個票57!A37")</f>
        <v>(オ)その他災害への備えとして必要と認められる経費</v>
      </c>
      <c r="O454" cm="1">
        <f t="array" aca="1" ref="O454" ca="1">INDIRECT("個票57!H37")</f>
        <v>0</v>
      </c>
      <c r="P454" cm="1">
        <f t="array" aca="1" ref="P454" ca="1">INDIRECT("個票57!M37")</f>
        <v>0</v>
      </c>
      <c r="Q454" t="str" cm="1">
        <f t="array" aca="1" ref="Q454" ca="1">INDIRECT("個票57!AD22")</f>
        <v/>
      </c>
      <c r="R454" cm="1">
        <f t="array" aca="1" ref="R454" ca="1">INDIRECT("個票57!AI22")</f>
        <v>0</v>
      </c>
    </row>
    <row r="455" spans="2:18" hidden="1">
      <c r="B455">
        <v>69</v>
      </c>
      <c r="C455" cm="1">
        <f t="array" aca="1" ref="C455" ca="1">INDIRECT("個票69!H7")</f>
        <v>0</v>
      </c>
      <c r="D455" cm="1">
        <f t="array" aca="1" ref="D455" ca="1">INDIRECT("個票69!T7")</f>
        <v>0</v>
      </c>
      <c r="E455" t="str" cm="1">
        <f t="array" aca="1" ref="E455" ca="1">INDIRECT("個票69!A26")</f>
        <v>(イ)ネッククーラー（ヒーター）等の猛暑・雪害対策用品の購入等経費</v>
      </c>
      <c r="F455" cm="1">
        <f t="array" aca="1" ref="F455" ca="1">INDIRECT("個票69!H26")</f>
        <v>0</v>
      </c>
      <c r="G455" cm="1">
        <f t="array" aca="1" ref="G455" ca="1">INDIRECT("個票69!M26")</f>
        <v>0</v>
      </c>
      <c r="H455" t="str" cm="1">
        <f t="array" aca="1" ref="H455" ca="1">INDIRECT("個票69!AD22")</f>
        <v/>
      </c>
      <c r="I455" cm="1">
        <f t="array" aca="1" ref="I455" ca="1">INDIRECT("個票69!AI22")</f>
        <v>0</v>
      </c>
      <c r="K455">
        <v>57</v>
      </c>
      <c r="L455" cm="1">
        <f t="array" aca="1" ref="L455" ca="1">INDIRECT("個票57!H7")</f>
        <v>0</v>
      </c>
      <c r="M455" cm="1">
        <f t="array" aca="1" ref="M455" ca="1">INDIRECT("個票57!T7")</f>
        <v>0</v>
      </c>
      <c r="N455" t="str" cm="1">
        <f t="array" aca="1" ref="N455" ca="1">INDIRECT("個票57!A38")</f>
        <v>合計</v>
      </c>
      <c r="O455" cm="1">
        <f t="array" aca="1" ref="O455" ca="1">INDIRECT("個票57!H38")</f>
        <v>0</v>
      </c>
      <c r="P455" cm="1">
        <f t="array" aca="1" ref="P455" ca="1">INDIRECT("個票57!M38")</f>
        <v>0</v>
      </c>
      <c r="Q455" t="str" cm="1">
        <f t="array" aca="1" ref="Q455" ca="1">INDIRECT("個票57!AD22")</f>
        <v/>
      </c>
      <c r="R455" cm="1">
        <f t="array" aca="1" ref="R455" ca="1">INDIRECT("個票57!AI22")</f>
        <v>0</v>
      </c>
    </row>
    <row r="456" spans="2:18" hidden="1">
      <c r="B456">
        <v>69</v>
      </c>
      <c r="C456" cm="1">
        <f t="array" aca="1" ref="C456" ca="1">INDIRECT("個票69!H7")</f>
        <v>0</v>
      </c>
      <c r="D456" cm="1">
        <f t="array" aca="1" ref="D456" ca="1">INDIRECT("個票69!T7")</f>
        <v>0</v>
      </c>
      <c r="E456" t="str" cm="1">
        <f t="array" aca="1" ref="E456" ca="1">INDIRECT("個票69!A27")</f>
        <v>(ウ)燃料費等の入居者・利用者の生活環境改善、職員の負担軽減・勤務環境改善に必要となる経費</v>
      </c>
      <c r="F456" cm="1">
        <f t="array" aca="1" ref="F456" ca="1">INDIRECT("個票69!H27")</f>
        <v>0</v>
      </c>
      <c r="G456" cm="1">
        <f t="array" aca="1" ref="G456" ca="1">INDIRECT("個票69!M27")</f>
        <v>0</v>
      </c>
      <c r="H456" t="str" cm="1">
        <f t="array" aca="1" ref="H456" ca="1">INDIRECT("個票69!AD22")</f>
        <v/>
      </c>
      <c r="I456" cm="1">
        <f t="array" aca="1" ref="I456" ca="1">INDIRECT("個票69!AI22")</f>
        <v>0</v>
      </c>
      <c r="K456">
        <v>58</v>
      </c>
      <c r="L456" cm="1">
        <f t="array" aca="1" ref="L456" ca="1">INDIRECT("個票58!H7")</f>
        <v>0</v>
      </c>
      <c r="M456" cm="1">
        <f t="array" aca="1" ref="M456" ca="1">INDIRECT("個票58!T7")</f>
        <v>0</v>
      </c>
      <c r="N456" t="str" cm="1">
        <f t="array" aca="1" ref="N456" ca="1">INDIRECT("個票58!A33")</f>
        <v>(ア)飲料水、食料品等の備蓄物資の購入等経費</v>
      </c>
      <c r="O456" cm="1">
        <f t="array" aca="1" ref="O456" ca="1">INDIRECT("個票58!H33")</f>
        <v>0</v>
      </c>
      <c r="P456" cm="1">
        <f t="array" aca="1" ref="P456" ca="1">INDIRECT("個票58!M33")</f>
        <v>0</v>
      </c>
      <c r="Q456" t="str" cm="1">
        <f t="array" aca="1" ref="Q456" ca="1">INDIRECT("個票58!AD22")</f>
        <v/>
      </c>
      <c r="R456" cm="1">
        <f t="array" aca="1" ref="R456" ca="1">INDIRECT("個票58!AI22")</f>
        <v>0</v>
      </c>
    </row>
    <row r="457" spans="2:18" hidden="1">
      <c r="B457">
        <v>69</v>
      </c>
      <c r="C457" cm="1">
        <f t="array" aca="1" ref="C457" ca="1">INDIRECT("個票69!H7")</f>
        <v>0</v>
      </c>
      <c r="D457" cm="1">
        <f t="array" aca="1" ref="D457" ca="1">INDIRECT("個票69!T7")</f>
        <v>0</v>
      </c>
      <c r="E457" t="str" cm="1">
        <f t="array" aca="1" ref="E457" ca="1">INDIRECT("個票69!A28")</f>
        <v>(エ)業務用スポットクーラー（ヒーター）等の居室や浴室等における温度管理、湿度管理に必要な設備・物品等の購入等経費</v>
      </c>
      <c r="F457" cm="1">
        <f t="array" aca="1" ref="F457" ca="1">INDIRECT("個票69!H28")</f>
        <v>0</v>
      </c>
      <c r="G457" cm="1">
        <f t="array" aca="1" ref="G457" ca="1">INDIRECT("個票69!M28")</f>
        <v>0</v>
      </c>
      <c r="H457" t="str" cm="1">
        <f t="array" aca="1" ref="H457" ca="1">INDIRECT("個票69!AD22")</f>
        <v/>
      </c>
      <c r="I457" cm="1">
        <f t="array" aca="1" ref="I457" ca="1">INDIRECT("個票69!AI22")</f>
        <v>0</v>
      </c>
      <c r="K457">
        <v>58</v>
      </c>
      <c r="L457" cm="1">
        <f t="array" aca="1" ref="L457" ca="1">INDIRECT("個票58!H7")</f>
        <v>0</v>
      </c>
      <c r="M457" cm="1">
        <f t="array" aca="1" ref="M457" ca="1">INDIRECT("個票58!T7")</f>
        <v>0</v>
      </c>
      <c r="N457" t="str" cm="1">
        <f t="array" aca="1" ref="N457" ca="1">INDIRECT("個票58!A34")</f>
        <v>(イ)ポータブル発電機、ポータブル電源・蓄電池等の購入等経費</v>
      </c>
      <c r="O457" cm="1">
        <f t="array" aca="1" ref="O457" ca="1">INDIRECT("個票58!H34")</f>
        <v>0</v>
      </c>
      <c r="P457" cm="1">
        <f t="array" aca="1" ref="P457" ca="1">INDIRECT("個票58!M34")</f>
        <v>0</v>
      </c>
      <c r="Q457" t="str" cm="1">
        <f t="array" aca="1" ref="Q457" ca="1">INDIRECT("個票58!AD22")</f>
        <v/>
      </c>
      <c r="R457" cm="1">
        <f t="array" aca="1" ref="R457" ca="1">INDIRECT("個票58!AI22")</f>
        <v>0</v>
      </c>
    </row>
    <row r="458" spans="2:18" hidden="1">
      <c r="B458">
        <v>69</v>
      </c>
      <c r="C458" cm="1">
        <f t="array" aca="1" ref="C458" ca="1">INDIRECT("個票69!H7")</f>
        <v>0</v>
      </c>
      <c r="D458" cm="1">
        <f t="array" aca="1" ref="D458" ca="1">INDIRECT("個票69!T7")</f>
        <v>0</v>
      </c>
      <c r="E458" t="str" cm="1">
        <f t="array" aca="1" ref="E458" ca="1">INDIRECT("個票69!A29")</f>
        <v>合計</v>
      </c>
      <c r="F458" cm="1">
        <f t="array" aca="1" ref="F458" ca="1">INDIRECT("個票69!H29")</f>
        <v>0</v>
      </c>
      <c r="G458" cm="1">
        <f t="array" aca="1" ref="G458" ca="1">INDIRECT("個票69!M29")</f>
        <v>0</v>
      </c>
      <c r="H458" t="str" cm="1">
        <f t="array" aca="1" ref="H458" ca="1">INDIRECT("個票69!AD22")</f>
        <v/>
      </c>
      <c r="I458" cm="1">
        <f t="array" aca="1" ref="I458" ca="1">INDIRECT("個票69!AI22")</f>
        <v>0</v>
      </c>
      <c r="K458">
        <v>58</v>
      </c>
      <c r="L458" cm="1">
        <f t="array" aca="1" ref="L458" ca="1">INDIRECT("個票58!H7")</f>
        <v>0</v>
      </c>
      <c r="M458" cm="1">
        <f t="array" aca="1" ref="M458" ca="1">INDIRECT("個票58!T7")</f>
        <v>0</v>
      </c>
      <c r="N458" t="str" cm="1">
        <f t="array" aca="1" ref="N458" ca="1">INDIRECT("個票58!A35")</f>
        <v>(ウ)衛生用品、医療用品等の購入等経費</v>
      </c>
      <c r="O458" cm="1">
        <f t="array" aca="1" ref="O458" ca="1">INDIRECT("個票58!H35")</f>
        <v>0</v>
      </c>
      <c r="P458" cm="1">
        <f t="array" aca="1" ref="P458" ca="1">INDIRECT("個票58!M35")</f>
        <v>0</v>
      </c>
      <c r="Q458" t="str" cm="1">
        <f t="array" aca="1" ref="Q458" ca="1">INDIRECT("個票58!AD22")</f>
        <v/>
      </c>
      <c r="R458" cm="1">
        <f t="array" aca="1" ref="R458" ca="1">INDIRECT("個票58!AI22")</f>
        <v>0</v>
      </c>
    </row>
    <row r="459" spans="2:18" hidden="1">
      <c r="B459">
        <v>70</v>
      </c>
      <c r="C459" cm="1">
        <f t="array" aca="1" ref="C459" ca="1">INDIRECT("個票70!H7")</f>
        <v>0</v>
      </c>
      <c r="D459" cm="1">
        <f t="array" aca="1" ref="D459" ca="1">INDIRECT("個票70!T7")</f>
        <v>0</v>
      </c>
      <c r="E459" t="str" cm="1">
        <f t="array" aca="1" ref="E459" ca="1">INDIRECT("個票70!A25")</f>
        <v>(ア)燃料費、有料道路通行料等の移動に伴い必要となる経費</v>
      </c>
      <c r="F459" cm="1">
        <f t="array" aca="1" ref="F459" ca="1">INDIRECT("個票70!H25")</f>
        <v>0</v>
      </c>
      <c r="G459" cm="1">
        <f t="array" aca="1" ref="G459" ca="1">INDIRECT("個票70!M25")</f>
        <v>0</v>
      </c>
      <c r="H459" t="str" cm="1">
        <f t="array" aca="1" ref="H459" ca="1">INDIRECT("個票70!AD22")</f>
        <v/>
      </c>
      <c r="I459" cm="1">
        <f t="array" aca="1" ref="I459" ca="1">INDIRECT("個票70!AI22")</f>
        <v>0</v>
      </c>
      <c r="K459">
        <v>58</v>
      </c>
      <c r="L459" cm="1">
        <f t="array" aca="1" ref="L459" ca="1">INDIRECT("個票58!H7")</f>
        <v>0</v>
      </c>
      <c r="M459" cm="1">
        <f t="array" aca="1" ref="M459" ca="1">INDIRECT("個票58!T7")</f>
        <v>0</v>
      </c>
      <c r="N459" t="str" cm="1">
        <f t="array" aca="1" ref="N459" ca="1">INDIRECT("個票58!A36")</f>
        <v>(エ)簡易浄水器、冷房機、暖房機、簡易トイレ、清潔保持のための用具等の購入等経費</v>
      </c>
      <c r="O459" cm="1">
        <f t="array" aca="1" ref="O459" ca="1">INDIRECT("個票58!H36")</f>
        <v>0</v>
      </c>
      <c r="P459" cm="1">
        <f t="array" aca="1" ref="P459" ca="1">INDIRECT("個票58!M36")</f>
        <v>0</v>
      </c>
      <c r="Q459" t="str" cm="1">
        <f t="array" aca="1" ref="Q459" ca="1">INDIRECT("個票58!AD22")</f>
        <v/>
      </c>
      <c r="R459" cm="1">
        <f t="array" aca="1" ref="R459" ca="1">INDIRECT("個票58!AI22")</f>
        <v>0</v>
      </c>
    </row>
    <row r="460" spans="2:18" hidden="1">
      <c r="B460">
        <v>70</v>
      </c>
      <c r="C460" cm="1">
        <f t="array" aca="1" ref="C460" ca="1">INDIRECT("個票70!H7")</f>
        <v>0</v>
      </c>
      <c r="D460" cm="1">
        <f t="array" aca="1" ref="D460" ca="1">INDIRECT("個票70!T7")</f>
        <v>0</v>
      </c>
      <c r="E460" t="str" cm="1">
        <f t="array" aca="1" ref="E460" ca="1">INDIRECT("個票70!A26")</f>
        <v>(イ)ネッククーラー（ヒーター）等の猛暑・雪害対策用品の購入等経費</v>
      </c>
      <c r="F460" cm="1">
        <f t="array" aca="1" ref="F460" ca="1">INDIRECT("個票70!H26")</f>
        <v>0</v>
      </c>
      <c r="G460" cm="1">
        <f t="array" aca="1" ref="G460" ca="1">INDIRECT("個票70!M26")</f>
        <v>0</v>
      </c>
      <c r="H460" t="str" cm="1">
        <f t="array" aca="1" ref="H460" ca="1">INDIRECT("個票70!AD22")</f>
        <v/>
      </c>
      <c r="I460" cm="1">
        <f t="array" aca="1" ref="I460" ca="1">INDIRECT("個票70!AI22")</f>
        <v>0</v>
      </c>
      <c r="K460">
        <v>58</v>
      </c>
      <c r="L460" cm="1">
        <f t="array" aca="1" ref="L460" ca="1">INDIRECT("個票58!H7")</f>
        <v>0</v>
      </c>
      <c r="M460" cm="1">
        <f t="array" aca="1" ref="M460" ca="1">INDIRECT("個票58!T7")</f>
        <v>0</v>
      </c>
      <c r="N460" t="str" cm="1">
        <f t="array" aca="1" ref="N460" ca="1">INDIRECT("個票58!A37")</f>
        <v>(オ)その他災害への備えとして必要と認められる経費</v>
      </c>
      <c r="O460" cm="1">
        <f t="array" aca="1" ref="O460" ca="1">INDIRECT("個票58!H37")</f>
        <v>0</v>
      </c>
      <c r="P460" cm="1">
        <f t="array" aca="1" ref="P460" ca="1">INDIRECT("個票58!M37")</f>
        <v>0</v>
      </c>
      <c r="Q460" t="str" cm="1">
        <f t="array" aca="1" ref="Q460" ca="1">INDIRECT("個票58!AD22")</f>
        <v/>
      </c>
      <c r="R460" cm="1">
        <f t="array" aca="1" ref="R460" ca="1">INDIRECT("個票58!AI22")</f>
        <v>0</v>
      </c>
    </row>
    <row r="461" spans="2:18" hidden="1">
      <c r="B461">
        <v>70</v>
      </c>
      <c r="C461" cm="1">
        <f t="array" aca="1" ref="C461" ca="1">INDIRECT("個票70!H7")</f>
        <v>0</v>
      </c>
      <c r="D461" cm="1">
        <f t="array" aca="1" ref="D461" ca="1">INDIRECT("個票70!T7")</f>
        <v>0</v>
      </c>
      <c r="E461" t="str" cm="1">
        <f t="array" aca="1" ref="E461" ca="1">INDIRECT("個票70!A27")</f>
        <v>(ウ)燃料費等の入居者・利用者の生活環境改善、職員の負担軽減・勤務環境改善に必要となる経費</v>
      </c>
      <c r="F461" cm="1">
        <f t="array" aca="1" ref="F461" ca="1">INDIRECT("個票70!H27")</f>
        <v>0</v>
      </c>
      <c r="G461" cm="1">
        <f t="array" aca="1" ref="G461" ca="1">INDIRECT("個票70!M27")</f>
        <v>0</v>
      </c>
      <c r="H461" t="str" cm="1">
        <f t="array" aca="1" ref="H461" ca="1">INDIRECT("個票70!AD22")</f>
        <v/>
      </c>
      <c r="I461" cm="1">
        <f t="array" aca="1" ref="I461" ca="1">INDIRECT("個票70!AI22")</f>
        <v>0</v>
      </c>
      <c r="K461">
        <v>58</v>
      </c>
      <c r="L461" cm="1">
        <f t="array" aca="1" ref="L461" ca="1">INDIRECT("個票58!H7")</f>
        <v>0</v>
      </c>
      <c r="M461" cm="1">
        <f t="array" aca="1" ref="M461" ca="1">INDIRECT("個票58!T7")</f>
        <v>0</v>
      </c>
      <c r="N461" t="str" cm="1">
        <f t="array" aca="1" ref="N461" ca="1">INDIRECT("個票58!A38")</f>
        <v>合計</v>
      </c>
      <c r="O461" cm="1">
        <f t="array" aca="1" ref="O461" ca="1">INDIRECT("個票58!H38")</f>
        <v>0</v>
      </c>
      <c r="P461" cm="1">
        <f t="array" aca="1" ref="P461" ca="1">INDIRECT("個票58!M38")</f>
        <v>0</v>
      </c>
      <c r="Q461" t="str" cm="1">
        <f t="array" aca="1" ref="Q461" ca="1">INDIRECT("個票58!AD22")</f>
        <v/>
      </c>
      <c r="R461" cm="1">
        <f t="array" aca="1" ref="R461" ca="1">INDIRECT("個票58!AI22")</f>
        <v>0</v>
      </c>
    </row>
    <row r="462" spans="2:18" hidden="1">
      <c r="B462">
        <v>70</v>
      </c>
      <c r="C462" cm="1">
        <f t="array" aca="1" ref="C462" ca="1">INDIRECT("個票70!H7")</f>
        <v>0</v>
      </c>
      <c r="D462" cm="1">
        <f t="array" aca="1" ref="D462" ca="1">INDIRECT("個票70!T7")</f>
        <v>0</v>
      </c>
      <c r="E462" t="str" cm="1">
        <f t="array" aca="1" ref="E462" ca="1">INDIRECT("個票70!A28")</f>
        <v>(エ)業務用スポットクーラー（ヒーター）等の居室や浴室等における温度管理、湿度管理に必要な設備・物品等の購入等経費</v>
      </c>
      <c r="F462" cm="1">
        <f t="array" aca="1" ref="F462" ca="1">INDIRECT("個票70!H28")</f>
        <v>0</v>
      </c>
      <c r="G462" cm="1">
        <f t="array" aca="1" ref="G462" ca="1">INDIRECT("個票70!M28")</f>
        <v>0</v>
      </c>
      <c r="H462" t="str" cm="1">
        <f t="array" aca="1" ref="H462" ca="1">INDIRECT("個票70!AD22")</f>
        <v/>
      </c>
      <c r="I462" cm="1">
        <f t="array" aca="1" ref="I462" ca="1">INDIRECT("個票70!AI22")</f>
        <v>0</v>
      </c>
      <c r="K462">
        <v>59</v>
      </c>
      <c r="L462" cm="1">
        <f t="array" aca="1" ref="L462" ca="1">INDIRECT("個票59!H7")</f>
        <v>0</v>
      </c>
      <c r="M462" cm="1">
        <f t="array" aca="1" ref="M462" ca="1">INDIRECT("個票59!T7")</f>
        <v>0</v>
      </c>
      <c r="N462" t="str" cm="1">
        <f t="array" aca="1" ref="N462" ca="1">INDIRECT("個票59!A33")</f>
        <v>(ア)飲料水、食料品等の備蓄物資の購入等経費</v>
      </c>
      <c r="O462" cm="1">
        <f t="array" aca="1" ref="O462" ca="1">INDIRECT("個票59!H33")</f>
        <v>0</v>
      </c>
      <c r="P462" cm="1">
        <f t="array" aca="1" ref="P462" ca="1">INDIRECT("個票59!M33")</f>
        <v>0</v>
      </c>
      <c r="Q462" t="str" cm="1">
        <f t="array" aca="1" ref="Q462" ca="1">INDIRECT("個票59!AD22")</f>
        <v/>
      </c>
      <c r="R462" cm="1">
        <f t="array" aca="1" ref="R462" ca="1">INDIRECT("個票59!AI22")</f>
        <v>0</v>
      </c>
    </row>
    <row r="463" spans="2:18" hidden="1">
      <c r="B463">
        <v>70</v>
      </c>
      <c r="C463" cm="1">
        <f t="array" aca="1" ref="C463" ca="1">INDIRECT("個票70!H7")</f>
        <v>0</v>
      </c>
      <c r="D463" cm="1">
        <f t="array" aca="1" ref="D463" ca="1">INDIRECT("個票70!T7")</f>
        <v>0</v>
      </c>
      <c r="E463" t="str" cm="1">
        <f t="array" aca="1" ref="E463" ca="1">INDIRECT("個票70!A29")</f>
        <v>合計</v>
      </c>
      <c r="F463" cm="1">
        <f t="array" aca="1" ref="F463" ca="1">INDIRECT("個票70!H29")</f>
        <v>0</v>
      </c>
      <c r="G463" cm="1">
        <f t="array" aca="1" ref="G463" ca="1">INDIRECT("個票70!M29")</f>
        <v>0</v>
      </c>
      <c r="H463" t="str" cm="1">
        <f t="array" aca="1" ref="H463" ca="1">INDIRECT("個票70!AD22")</f>
        <v/>
      </c>
      <c r="I463" cm="1">
        <f t="array" aca="1" ref="I463" ca="1">INDIRECT("個票70!AI22")</f>
        <v>0</v>
      </c>
      <c r="K463">
        <v>59</v>
      </c>
      <c r="L463" cm="1">
        <f t="array" aca="1" ref="L463" ca="1">INDIRECT("個票59!H7")</f>
        <v>0</v>
      </c>
      <c r="M463" cm="1">
        <f t="array" aca="1" ref="M463" ca="1">INDIRECT("個票59!T7")</f>
        <v>0</v>
      </c>
      <c r="N463" t="str" cm="1">
        <f t="array" aca="1" ref="N463" ca="1">INDIRECT("個票59!A34")</f>
        <v>(イ)ポータブル発電機、ポータブル電源・蓄電池等の購入等経費</v>
      </c>
      <c r="O463" cm="1">
        <f t="array" aca="1" ref="O463" ca="1">INDIRECT("個票59!H34")</f>
        <v>0</v>
      </c>
      <c r="P463" cm="1">
        <f t="array" aca="1" ref="P463" ca="1">INDIRECT("個票59!M34")</f>
        <v>0</v>
      </c>
      <c r="Q463" t="str" cm="1">
        <f t="array" aca="1" ref="Q463" ca="1">INDIRECT("個票59!AD22")</f>
        <v/>
      </c>
      <c r="R463" cm="1">
        <f t="array" aca="1" ref="R463" ca="1">INDIRECT("個票59!AI22")</f>
        <v>0</v>
      </c>
    </row>
    <row r="464" spans="2:18" hidden="1">
      <c r="B464">
        <v>71</v>
      </c>
      <c r="C464" cm="1">
        <f t="array" aca="1" ref="C464" ca="1">INDIRECT("個票71!H7")</f>
        <v>0</v>
      </c>
      <c r="D464" cm="1">
        <f t="array" aca="1" ref="D464" ca="1">INDIRECT("個票71!T7")</f>
        <v>0</v>
      </c>
      <c r="E464" t="str" cm="1">
        <f t="array" aca="1" ref="E464" ca="1">INDIRECT("個票71!A25")</f>
        <v>(ア)燃料費、有料道路通行料等の移動に伴い必要となる経費</v>
      </c>
      <c r="F464" cm="1">
        <f t="array" aca="1" ref="F464" ca="1">INDIRECT("個票71!H25")</f>
        <v>0</v>
      </c>
      <c r="G464" cm="1">
        <f t="array" aca="1" ref="G464" ca="1">INDIRECT("個票71!M25")</f>
        <v>0</v>
      </c>
      <c r="H464" t="str" cm="1">
        <f t="array" aca="1" ref="H464" ca="1">INDIRECT("個票71!AD22")</f>
        <v/>
      </c>
      <c r="I464" cm="1">
        <f t="array" aca="1" ref="I464" ca="1">INDIRECT("個票71!AI22")</f>
        <v>0</v>
      </c>
      <c r="K464">
        <v>59</v>
      </c>
      <c r="L464" cm="1">
        <f t="array" aca="1" ref="L464" ca="1">INDIRECT("個票59!H7")</f>
        <v>0</v>
      </c>
      <c r="M464" cm="1">
        <f t="array" aca="1" ref="M464" ca="1">INDIRECT("個票59!T7")</f>
        <v>0</v>
      </c>
      <c r="N464" t="str" cm="1">
        <f t="array" aca="1" ref="N464" ca="1">INDIRECT("個票59!A35")</f>
        <v>(ウ)衛生用品、医療用品等の購入等経費</v>
      </c>
      <c r="O464" cm="1">
        <f t="array" aca="1" ref="O464" ca="1">INDIRECT("個票59!H35")</f>
        <v>0</v>
      </c>
      <c r="P464" cm="1">
        <f t="array" aca="1" ref="P464" ca="1">INDIRECT("個票59!M35")</f>
        <v>0</v>
      </c>
      <c r="Q464" t="str" cm="1">
        <f t="array" aca="1" ref="Q464" ca="1">INDIRECT("個票59!AD22")</f>
        <v/>
      </c>
      <c r="R464" cm="1">
        <f t="array" aca="1" ref="R464" ca="1">INDIRECT("個票59!AI22")</f>
        <v>0</v>
      </c>
    </row>
    <row r="465" spans="2:18" hidden="1">
      <c r="B465">
        <v>71</v>
      </c>
      <c r="C465" cm="1">
        <f t="array" aca="1" ref="C465" ca="1">INDIRECT("個票71!H7")</f>
        <v>0</v>
      </c>
      <c r="D465" cm="1">
        <f t="array" aca="1" ref="D465" ca="1">INDIRECT("個票71!T7")</f>
        <v>0</v>
      </c>
      <c r="E465" t="str" cm="1">
        <f t="array" aca="1" ref="E465" ca="1">INDIRECT("個票71!A26")</f>
        <v>(イ)ネッククーラー（ヒーター）等の猛暑・雪害対策用品の購入等経費</v>
      </c>
      <c r="F465" cm="1">
        <f t="array" aca="1" ref="F465" ca="1">INDIRECT("個票71!H26")</f>
        <v>0</v>
      </c>
      <c r="G465" cm="1">
        <f t="array" aca="1" ref="G465" ca="1">INDIRECT("個票71!M26")</f>
        <v>0</v>
      </c>
      <c r="H465" t="str" cm="1">
        <f t="array" aca="1" ref="H465" ca="1">INDIRECT("個票71!AD22")</f>
        <v/>
      </c>
      <c r="I465" cm="1">
        <f t="array" aca="1" ref="I465" ca="1">INDIRECT("個票71!AI22")</f>
        <v>0</v>
      </c>
      <c r="K465">
        <v>59</v>
      </c>
      <c r="L465" cm="1">
        <f t="array" aca="1" ref="L465" ca="1">INDIRECT("個票59!H7")</f>
        <v>0</v>
      </c>
      <c r="M465" cm="1">
        <f t="array" aca="1" ref="M465" ca="1">INDIRECT("個票59!T7")</f>
        <v>0</v>
      </c>
      <c r="N465" t="str" cm="1">
        <f t="array" aca="1" ref="N465" ca="1">INDIRECT("個票59!A36")</f>
        <v>(エ)簡易浄水器、冷房機、暖房機、簡易トイレ、清潔保持のための用具等の購入等経費</v>
      </c>
      <c r="O465" cm="1">
        <f t="array" aca="1" ref="O465" ca="1">INDIRECT("個票59!H36")</f>
        <v>0</v>
      </c>
      <c r="P465" cm="1">
        <f t="array" aca="1" ref="P465" ca="1">INDIRECT("個票59!M36")</f>
        <v>0</v>
      </c>
      <c r="Q465" t="str" cm="1">
        <f t="array" aca="1" ref="Q465" ca="1">INDIRECT("個票59!AD22")</f>
        <v/>
      </c>
      <c r="R465" cm="1">
        <f t="array" aca="1" ref="R465" ca="1">INDIRECT("個票59!AI22")</f>
        <v>0</v>
      </c>
    </row>
    <row r="466" spans="2:18" hidden="1">
      <c r="B466">
        <v>71</v>
      </c>
      <c r="C466" cm="1">
        <f t="array" aca="1" ref="C466" ca="1">INDIRECT("個票71!H7")</f>
        <v>0</v>
      </c>
      <c r="D466" cm="1">
        <f t="array" aca="1" ref="D466" ca="1">INDIRECT("個票71!T7")</f>
        <v>0</v>
      </c>
      <c r="E466" t="str" cm="1">
        <f t="array" aca="1" ref="E466" ca="1">INDIRECT("個票71!A27")</f>
        <v>(ウ)燃料費等の入居者・利用者の生活環境改善、職員の負担軽減・勤務環境改善に必要となる経費</v>
      </c>
      <c r="F466" cm="1">
        <f t="array" aca="1" ref="F466" ca="1">INDIRECT("個票71!H27")</f>
        <v>0</v>
      </c>
      <c r="G466" cm="1">
        <f t="array" aca="1" ref="G466" ca="1">INDIRECT("個票71!M27")</f>
        <v>0</v>
      </c>
      <c r="H466" t="str" cm="1">
        <f t="array" aca="1" ref="H466" ca="1">INDIRECT("個票71!AD22")</f>
        <v/>
      </c>
      <c r="I466" cm="1">
        <f t="array" aca="1" ref="I466" ca="1">INDIRECT("個票71!AI22")</f>
        <v>0</v>
      </c>
      <c r="K466">
        <v>59</v>
      </c>
      <c r="L466" cm="1">
        <f t="array" aca="1" ref="L466" ca="1">INDIRECT("個票59!H7")</f>
        <v>0</v>
      </c>
      <c r="M466" cm="1">
        <f t="array" aca="1" ref="M466" ca="1">INDIRECT("個票59!T7")</f>
        <v>0</v>
      </c>
      <c r="N466" t="str" cm="1">
        <f t="array" aca="1" ref="N466" ca="1">INDIRECT("個票59!A37")</f>
        <v>(オ)その他災害への備えとして必要と認められる経費</v>
      </c>
      <c r="O466" cm="1">
        <f t="array" aca="1" ref="O466" ca="1">INDIRECT("個票59!H37")</f>
        <v>0</v>
      </c>
      <c r="P466" cm="1">
        <f t="array" aca="1" ref="P466" ca="1">INDIRECT("個票59!M37")</f>
        <v>0</v>
      </c>
      <c r="Q466" t="str" cm="1">
        <f t="array" aca="1" ref="Q466" ca="1">INDIRECT("個票59!AD22")</f>
        <v/>
      </c>
      <c r="R466" cm="1">
        <f t="array" aca="1" ref="R466" ca="1">INDIRECT("個票59!AI22")</f>
        <v>0</v>
      </c>
    </row>
    <row r="467" spans="2:18" hidden="1">
      <c r="B467">
        <v>71</v>
      </c>
      <c r="C467" cm="1">
        <f t="array" aca="1" ref="C467" ca="1">INDIRECT("個票71!H7")</f>
        <v>0</v>
      </c>
      <c r="D467" cm="1">
        <f t="array" aca="1" ref="D467" ca="1">INDIRECT("個票71!T7")</f>
        <v>0</v>
      </c>
      <c r="E467" t="str" cm="1">
        <f t="array" aca="1" ref="E467" ca="1">INDIRECT("個票71!A28")</f>
        <v>(エ)業務用スポットクーラー（ヒーター）等の居室や浴室等における温度管理、湿度管理に必要な設備・物品等の購入等経費</v>
      </c>
      <c r="F467" cm="1">
        <f t="array" aca="1" ref="F467" ca="1">INDIRECT("個票71!H28")</f>
        <v>0</v>
      </c>
      <c r="G467" cm="1">
        <f t="array" aca="1" ref="G467" ca="1">INDIRECT("個票71!M28")</f>
        <v>0</v>
      </c>
      <c r="H467" t="str" cm="1">
        <f t="array" aca="1" ref="H467" ca="1">INDIRECT("個票71!AD22")</f>
        <v/>
      </c>
      <c r="I467" cm="1">
        <f t="array" aca="1" ref="I467" ca="1">INDIRECT("個票71!AI22")</f>
        <v>0</v>
      </c>
      <c r="K467">
        <v>59</v>
      </c>
      <c r="L467" cm="1">
        <f t="array" aca="1" ref="L467" ca="1">INDIRECT("個票59!H7")</f>
        <v>0</v>
      </c>
      <c r="M467" cm="1">
        <f t="array" aca="1" ref="M467" ca="1">INDIRECT("個票59!T7")</f>
        <v>0</v>
      </c>
      <c r="N467" t="str" cm="1">
        <f t="array" aca="1" ref="N467" ca="1">INDIRECT("個票59!A38")</f>
        <v>合計</v>
      </c>
      <c r="O467" cm="1">
        <f t="array" aca="1" ref="O467" ca="1">INDIRECT("個票59!H38")</f>
        <v>0</v>
      </c>
      <c r="P467" cm="1">
        <f t="array" aca="1" ref="P467" ca="1">INDIRECT("個票59!M38")</f>
        <v>0</v>
      </c>
      <c r="Q467" t="str" cm="1">
        <f t="array" aca="1" ref="Q467" ca="1">INDIRECT("個票59!AD22")</f>
        <v/>
      </c>
      <c r="R467" cm="1">
        <f t="array" aca="1" ref="R467" ca="1">INDIRECT("個票59!AI22")</f>
        <v>0</v>
      </c>
    </row>
    <row r="468" spans="2:18" hidden="1">
      <c r="B468">
        <v>71</v>
      </c>
      <c r="C468" cm="1">
        <f t="array" aca="1" ref="C468" ca="1">INDIRECT("個票71!H7")</f>
        <v>0</v>
      </c>
      <c r="D468" cm="1">
        <f t="array" aca="1" ref="D468" ca="1">INDIRECT("個票71!T7")</f>
        <v>0</v>
      </c>
      <c r="E468" t="str" cm="1">
        <f t="array" aca="1" ref="E468" ca="1">INDIRECT("個票71!A29")</f>
        <v>合計</v>
      </c>
      <c r="F468" cm="1">
        <f t="array" aca="1" ref="F468" ca="1">INDIRECT("個票71!H29")</f>
        <v>0</v>
      </c>
      <c r="G468" cm="1">
        <f t="array" aca="1" ref="G468" ca="1">INDIRECT("個票71!M29")</f>
        <v>0</v>
      </c>
      <c r="H468" t="str" cm="1">
        <f t="array" aca="1" ref="H468" ca="1">INDIRECT("個票71!AD22")</f>
        <v/>
      </c>
      <c r="I468" cm="1">
        <f t="array" aca="1" ref="I468" ca="1">INDIRECT("個票71!AI22")</f>
        <v>0</v>
      </c>
      <c r="K468">
        <v>60</v>
      </c>
      <c r="L468" cm="1">
        <f t="array" aca="1" ref="L468" ca="1">INDIRECT("個票60!H7")</f>
        <v>0</v>
      </c>
      <c r="M468" cm="1">
        <f t="array" aca="1" ref="M468" ca="1">INDIRECT("個票60!T7")</f>
        <v>0</v>
      </c>
      <c r="N468" t="str" cm="1">
        <f t="array" aca="1" ref="N468" ca="1">INDIRECT("個票60!A33")</f>
        <v>(ア)飲料水、食料品等の備蓄物資の購入等経費</v>
      </c>
      <c r="O468" cm="1">
        <f t="array" aca="1" ref="O468" ca="1">INDIRECT("個票60!H33")</f>
        <v>0</v>
      </c>
      <c r="P468" cm="1">
        <f t="array" aca="1" ref="P468" ca="1">INDIRECT("個票60!M33")</f>
        <v>0</v>
      </c>
      <c r="Q468" t="str" cm="1">
        <f t="array" aca="1" ref="Q468" ca="1">INDIRECT("個票60!AD22")</f>
        <v/>
      </c>
      <c r="R468" cm="1">
        <f t="array" aca="1" ref="R468" ca="1">INDIRECT("個票60!AI22")</f>
        <v>0</v>
      </c>
    </row>
    <row r="469" spans="2:18" hidden="1">
      <c r="B469">
        <v>72</v>
      </c>
      <c r="C469" cm="1">
        <f t="array" aca="1" ref="C469" ca="1">INDIRECT("個票72!H7")</f>
        <v>0</v>
      </c>
      <c r="D469" cm="1">
        <f t="array" aca="1" ref="D469" ca="1">INDIRECT("個票72!T7")</f>
        <v>0</v>
      </c>
      <c r="E469" t="str" cm="1">
        <f t="array" aca="1" ref="E469" ca="1">INDIRECT("個票72!A25")</f>
        <v>(ア)燃料費、有料道路通行料等の移動に伴い必要となる経費</v>
      </c>
      <c r="F469" cm="1">
        <f t="array" aca="1" ref="F469" ca="1">INDIRECT("個票72!H25")</f>
        <v>0</v>
      </c>
      <c r="G469" cm="1">
        <f t="array" aca="1" ref="G469" ca="1">INDIRECT("個票72!M25")</f>
        <v>0</v>
      </c>
      <c r="H469" t="str" cm="1">
        <f t="array" aca="1" ref="H469" ca="1">INDIRECT("個票72!AD22")</f>
        <v/>
      </c>
      <c r="I469" cm="1">
        <f t="array" aca="1" ref="I469" ca="1">INDIRECT("個票72!AI22")</f>
        <v>0</v>
      </c>
      <c r="K469">
        <v>60</v>
      </c>
      <c r="L469" cm="1">
        <f t="array" aca="1" ref="L469" ca="1">INDIRECT("個票60!H7")</f>
        <v>0</v>
      </c>
      <c r="M469" cm="1">
        <f t="array" aca="1" ref="M469" ca="1">INDIRECT("個票60!T7")</f>
        <v>0</v>
      </c>
      <c r="N469" t="str" cm="1">
        <f t="array" aca="1" ref="N469" ca="1">INDIRECT("個票60!A34")</f>
        <v>(イ)ポータブル発電機、ポータブル電源・蓄電池等の購入等経費</v>
      </c>
      <c r="O469" cm="1">
        <f t="array" aca="1" ref="O469" ca="1">INDIRECT("個票60!H34")</f>
        <v>0</v>
      </c>
      <c r="P469" cm="1">
        <f t="array" aca="1" ref="P469" ca="1">INDIRECT("個票60!M34")</f>
        <v>0</v>
      </c>
      <c r="Q469" t="str" cm="1">
        <f t="array" aca="1" ref="Q469" ca="1">INDIRECT("個票60!AD22")</f>
        <v/>
      </c>
      <c r="R469" cm="1">
        <f t="array" aca="1" ref="R469" ca="1">INDIRECT("個票60!AI22")</f>
        <v>0</v>
      </c>
    </row>
    <row r="470" spans="2:18" hidden="1">
      <c r="B470">
        <v>72</v>
      </c>
      <c r="C470" cm="1">
        <f t="array" aca="1" ref="C470" ca="1">INDIRECT("個票72!H7")</f>
        <v>0</v>
      </c>
      <c r="D470" cm="1">
        <f t="array" aca="1" ref="D470" ca="1">INDIRECT("個票72!T7")</f>
        <v>0</v>
      </c>
      <c r="E470" t="str" cm="1">
        <f t="array" aca="1" ref="E470" ca="1">INDIRECT("個票72!A26")</f>
        <v>(イ)ネッククーラー（ヒーター）等の猛暑・雪害対策用品の購入等経費</v>
      </c>
      <c r="F470" cm="1">
        <f t="array" aca="1" ref="F470" ca="1">INDIRECT("個票72!H26")</f>
        <v>0</v>
      </c>
      <c r="G470" cm="1">
        <f t="array" aca="1" ref="G470" ca="1">INDIRECT("個票72!M26")</f>
        <v>0</v>
      </c>
      <c r="H470" t="str" cm="1">
        <f t="array" aca="1" ref="H470" ca="1">INDIRECT("個票72!AD22")</f>
        <v/>
      </c>
      <c r="I470" cm="1">
        <f t="array" aca="1" ref="I470" ca="1">INDIRECT("個票72!AI22")</f>
        <v>0</v>
      </c>
      <c r="K470">
        <v>60</v>
      </c>
      <c r="L470" cm="1">
        <f t="array" aca="1" ref="L470" ca="1">INDIRECT("個票60!H7")</f>
        <v>0</v>
      </c>
      <c r="M470" cm="1">
        <f t="array" aca="1" ref="M470" ca="1">INDIRECT("個票60!T7")</f>
        <v>0</v>
      </c>
      <c r="N470" t="str" cm="1">
        <f t="array" aca="1" ref="N470" ca="1">INDIRECT("個票60!A35")</f>
        <v>(ウ)衛生用品、医療用品等の購入等経費</v>
      </c>
      <c r="O470" cm="1">
        <f t="array" aca="1" ref="O470" ca="1">INDIRECT("個票60!H35")</f>
        <v>0</v>
      </c>
      <c r="P470" cm="1">
        <f t="array" aca="1" ref="P470" ca="1">INDIRECT("個票60!M35")</f>
        <v>0</v>
      </c>
      <c r="Q470" t="str" cm="1">
        <f t="array" aca="1" ref="Q470" ca="1">INDIRECT("個票60!AD22")</f>
        <v/>
      </c>
      <c r="R470" cm="1">
        <f t="array" aca="1" ref="R470" ca="1">INDIRECT("個票60!AI22")</f>
        <v>0</v>
      </c>
    </row>
    <row r="471" spans="2:18" hidden="1">
      <c r="B471">
        <v>72</v>
      </c>
      <c r="C471" cm="1">
        <f t="array" aca="1" ref="C471" ca="1">INDIRECT("個票72!H7")</f>
        <v>0</v>
      </c>
      <c r="D471" cm="1">
        <f t="array" aca="1" ref="D471" ca="1">INDIRECT("個票72!T7")</f>
        <v>0</v>
      </c>
      <c r="E471" t="str" cm="1">
        <f t="array" aca="1" ref="E471" ca="1">INDIRECT("個票72!A27")</f>
        <v>(ウ)燃料費等の入居者・利用者の生活環境改善、職員の負担軽減・勤務環境改善に必要となる経費</v>
      </c>
      <c r="F471" cm="1">
        <f t="array" aca="1" ref="F471" ca="1">INDIRECT("個票72!H27")</f>
        <v>0</v>
      </c>
      <c r="G471" cm="1">
        <f t="array" aca="1" ref="G471" ca="1">INDIRECT("個票72!M27")</f>
        <v>0</v>
      </c>
      <c r="H471" t="str" cm="1">
        <f t="array" aca="1" ref="H471" ca="1">INDIRECT("個票72!AD22")</f>
        <v/>
      </c>
      <c r="I471" cm="1">
        <f t="array" aca="1" ref="I471" ca="1">INDIRECT("個票72!AI22")</f>
        <v>0</v>
      </c>
      <c r="K471">
        <v>60</v>
      </c>
      <c r="L471" cm="1">
        <f t="array" aca="1" ref="L471" ca="1">INDIRECT("個票60!H7")</f>
        <v>0</v>
      </c>
      <c r="M471" cm="1">
        <f t="array" aca="1" ref="M471" ca="1">INDIRECT("個票60!T7")</f>
        <v>0</v>
      </c>
      <c r="N471" t="str" cm="1">
        <f t="array" aca="1" ref="N471" ca="1">INDIRECT("個票60!A36")</f>
        <v>(エ)簡易浄水器、冷房機、暖房機、簡易トイレ、清潔保持のための用具等の購入等経費</v>
      </c>
      <c r="O471" cm="1">
        <f t="array" aca="1" ref="O471" ca="1">INDIRECT("個票60!H36")</f>
        <v>0</v>
      </c>
      <c r="P471" cm="1">
        <f t="array" aca="1" ref="P471" ca="1">INDIRECT("個票60!M36")</f>
        <v>0</v>
      </c>
      <c r="Q471" t="str" cm="1">
        <f t="array" aca="1" ref="Q471" ca="1">INDIRECT("個票60!AD22")</f>
        <v/>
      </c>
      <c r="R471" cm="1">
        <f t="array" aca="1" ref="R471" ca="1">INDIRECT("個票60!AI22")</f>
        <v>0</v>
      </c>
    </row>
    <row r="472" spans="2:18" hidden="1">
      <c r="B472">
        <v>72</v>
      </c>
      <c r="C472" cm="1">
        <f t="array" aca="1" ref="C472" ca="1">INDIRECT("個票72!H7")</f>
        <v>0</v>
      </c>
      <c r="D472" cm="1">
        <f t="array" aca="1" ref="D472" ca="1">INDIRECT("個票72!T7")</f>
        <v>0</v>
      </c>
      <c r="E472" t="str" cm="1">
        <f t="array" aca="1" ref="E472" ca="1">INDIRECT("個票72!A28")</f>
        <v>(エ)業務用スポットクーラー（ヒーター）等の居室や浴室等における温度管理、湿度管理に必要な設備・物品等の購入等経費</v>
      </c>
      <c r="F472" cm="1">
        <f t="array" aca="1" ref="F472" ca="1">INDIRECT("個票72!H28")</f>
        <v>0</v>
      </c>
      <c r="G472" cm="1">
        <f t="array" aca="1" ref="G472" ca="1">INDIRECT("個票72!M28")</f>
        <v>0</v>
      </c>
      <c r="H472" t="str" cm="1">
        <f t="array" aca="1" ref="H472" ca="1">INDIRECT("個票72!AD22")</f>
        <v/>
      </c>
      <c r="I472" cm="1">
        <f t="array" aca="1" ref="I472" ca="1">INDIRECT("個票72!AI22")</f>
        <v>0</v>
      </c>
      <c r="K472">
        <v>60</v>
      </c>
      <c r="L472" cm="1">
        <f t="array" aca="1" ref="L472" ca="1">INDIRECT("個票60!H7")</f>
        <v>0</v>
      </c>
      <c r="M472" cm="1">
        <f t="array" aca="1" ref="M472" ca="1">INDIRECT("個票60!T7")</f>
        <v>0</v>
      </c>
      <c r="N472" t="str" cm="1">
        <f t="array" aca="1" ref="N472" ca="1">INDIRECT("個票60!A37")</f>
        <v>(オ)その他災害への備えとして必要と認められる経費</v>
      </c>
      <c r="O472" cm="1">
        <f t="array" aca="1" ref="O472" ca="1">INDIRECT("個票60!H37")</f>
        <v>0</v>
      </c>
      <c r="P472" cm="1">
        <f t="array" aca="1" ref="P472" ca="1">INDIRECT("個票60!M37")</f>
        <v>0</v>
      </c>
      <c r="Q472" t="str" cm="1">
        <f t="array" aca="1" ref="Q472" ca="1">INDIRECT("個票60!AD22")</f>
        <v/>
      </c>
      <c r="R472" cm="1">
        <f t="array" aca="1" ref="R472" ca="1">INDIRECT("個票60!AI22")</f>
        <v>0</v>
      </c>
    </row>
    <row r="473" spans="2:18" hidden="1">
      <c r="B473">
        <v>72</v>
      </c>
      <c r="C473" cm="1">
        <f t="array" aca="1" ref="C473" ca="1">INDIRECT("個票72!H7")</f>
        <v>0</v>
      </c>
      <c r="D473" cm="1">
        <f t="array" aca="1" ref="D473" ca="1">INDIRECT("個票72!T7")</f>
        <v>0</v>
      </c>
      <c r="E473" t="str" cm="1">
        <f t="array" aca="1" ref="E473" ca="1">INDIRECT("個票72!A29")</f>
        <v>合計</v>
      </c>
      <c r="F473" cm="1">
        <f t="array" aca="1" ref="F473" ca="1">INDIRECT("個票72!H29")</f>
        <v>0</v>
      </c>
      <c r="G473" cm="1">
        <f t="array" aca="1" ref="G473" ca="1">INDIRECT("個票72!M29")</f>
        <v>0</v>
      </c>
      <c r="H473" t="str" cm="1">
        <f t="array" aca="1" ref="H473" ca="1">INDIRECT("個票72!AD22")</f>
        <v/>
      </c>
      <c r="I473" cm="1">
        <f t="array" aca="1" ref="I473" ca="1">INDIRECT("個票72!AI22")</f>
        <v>0</v>
      </c>
      <c r="K473">
        <v>60</v>
      </c>
      <c r="L473" cm="1">
        <f t="array" aca="1" ref="L473" ca="1">INDIRECT("個票60!H7")</f>
        <v>0</v>
      </c>
      <c r="M473" cm="1">
        <f t="array" aca="1" ref="M473" ca="1">INDIRECT("個票60!T7")</f>
        <v>0</v>
      </c>
      <c r="N473" t="str" cm="1">
        <f t="array" aca="1" ref="N473" ca="1">INDIRECT("個票60!A38")</f>
        <v>合計</v>
      </c>
      <c r="O473" cm="1">
        <f t="array" aca="1" ref="O473" ca="1">INDIRECT("個票60!H38")</f>
        <v>0</v>
      </c>
      <c r="P473" cm="1">
        <f t="array" aca="1" ref="P473" ca="1">INDIRECT("個票60!M38")</f>
        <v>0</v>
      </c>
      <c r="Q473" t="str" cm="1">
        <f t="array" aca="1" ref="Q473" ca="1">INDIRECT("個票60!AD22")</f>
        <v/>
      </c>
      <c r="R473" cm="1">
        <f t="array" aca="1" ref="R473" ca="1">INDIRECT("個票60!AI22")</f>
        <v>0</v>
      </c>
    </row>
    <row r="474" spans="2:18" hidden="1">
      <c r="B474">
        <v>73</v>
      </c>
      <c r="C474" cm="1">
        <f t="array" aca="1" ref="C474" ca="1">INDIRECT("個票73!H7")</f>
        <v>0</v>
      </c>
      <c r="D474" cm="1">
        <f t="array" aca="1" ref="D474" ca="1">INDIRECT("個票73!T7")</f>
        <v>0</v>
      </c>
      <c r="E474" t="str" cm="1">
        <f t="array" aca="1" ref="E474" ca="1">INDIRECT("個票73!A25")</f>
        <v>(ア)燃料費、有料道路通行料等の移動に伴い必要となる経費</v>
      </c>
      <c r="F474" cm="1">
        <f t="array" aca="1" ref="F474" ca="1">INDIRECT("個票73!H25")</f>
        <v>0</v>
      </c>
      <c r="G474" cm="1">
        <f t="array" aca="1" ref="G474" ca="1">INDIRECT("個票73!M25")</f>
        <v>0</v>
      </c>
      <c r="H474" t="str" cm="1">
        <f t="array" aca="1" ref="H474" ca="1">INDIRECT("個票73!AD22")</f>
        <v/>
      </c>
      <c r="I474" cm="1">
        <f t="array" aca="1" ref="I474" ca="1">INDIRECT("個票73!AI22")</f>
        <v>0</v>
      </c>
      <c r="K474">
        <v>61</v>
      </c>
      <c r="L474" cm="1">
        <f t="array" aca="1" ref="L474" ca="1">INDIRECT("個票61!H7")</f>
        <v>0</v>
      </c>
      <c r="M474" cm="1">
        <f t="array" aca="1" ref="M474" ca="1">INDIRECT("個票61!T7")</f>
        <v>0</v>
      </c>
      <c r="N474" t="str" cm="1">
        <f t="array" aca="1" ref="N474" ca="1">INDIRECT("個票61!A33")</f>
        <v>(ア)飲料水、食料品等の備蓄物資の購入等経費</v>
      </c>
      <c r="O474" cm="1">
        <f t="array" aca="1" ref="O474" ca="1">INDIRECT("個票61!H33")</f>
        <v>0</v>
      </c>
      <c r="P474" cm="1">
        <f t="array" aca="1" ref="P474" ca="1">INDIRECT("個票61!M33")</f>
        <v>0</v>
      </c>
      <c r="Q474" t="str" cm="1">
        <f t="array" aca="1" ref="Q474" ca="1">INDIRECT("個票61!AD22")</f>
        <v/>
      </c>
      <c r="R474" cm="1">
        <f t="array" aca="1" ref="R474" ca="1">INDIRECT("個票61!AI22")</f>
        <v>0</v>
      </c>
    </row>
    <row r="475" spans="2:18" hidden="1">
      <c r="B475">
        <v>73</v>
      </c>
      <c r="C475" cm="1">
        <f t="array" aca="1" ref="C475" ca="1">INDIRECT("個票73!H7")</f>
        <v>0</v>
      </c>
      <c r="D475" cm="1">
        <f t="array" aca="1" ref="D475" ca="1">INDIRECT("個票73!T7")</f>
        <v>0</v>
      </c>
      <c r="E475" t="str" cm="1">
        <f t="array" aca="1" ref="E475" ca="1">INDIRECT("個票73!A26")</f>
        <v>(イ)ネッククーラー（ヒーター）等の猛暑・雪害対策用品の購入等経費</v>
      </c>
      <c r="F475" cm="1">
        <f t="array" aca="1" ref="F475" ca="1">INDIRECT("個票73!H26")</f>
        <v>0</v>
      </c>
      <c r="G475" cm="1">
        <f t="array" aca="1" ref="G475" ca="1">INDIRECT("個票73!M26")</f>
        <v>0</v>
      </c>
      <c r="H475" t="str" cm="1">
        <f t="array" aca="1" ref="H475" ca="1">INDIRECT("個票73!AD22")</f>
        <v/>
      </c>
      <c r="I475" cm="1">
        <f t="array" aca="1" ref="I475" ca="1">INDIRECT("個票73!AI22")</f>
        <v>0</v>
      </c>
      <c r="K475">
        <v>61</v>
      </c>
      <c r="L475" cm="1">
        <f t="array" aca="1" ref="L475" ca="1">INDIRECT("個票61!H7")</f>
        <v>0</v>
      </c>
      <c r="M475" cm="1">
        <f t="array" aca="1" ref="M475" ca="1">INDIRECT("個票61!T7")</f>
        <v>0</v>
      </c>
      <c r="N475" t="str" cm="1">
        <f t="array" aca="1" ref="N475" ca="1">INDIRECT("個票61!A34")</f>
        <v>(イ)ポータブル発電機、ポータブル電源・蓄電池等の購入等経費</v>
      </c>
      <c r="O475" cm="1">
        <f t="array" aca="1" ref="O475" ca="1">INDIRECT("個票61!H34")</f>
        <v>0</v>
      </c>
      <c r="P475" cm="1">
        <f t="array" aca="1" ref="P475" ca="1">INDIRECT("個票61!M34")</f>
        <v>0</v>
      </c>
      <c r="Q475" t="str" cm="1">
        <f t="array" aca="1" ref="Q475" ca="1">INDIRECT("個票61!AD22")</f>
        <v/>
      </c>
      <c r="R475" cm="1">
        <f t="array" aca="1" ref="R475" ca="1">INDIRECT("個票61!AI22")</f>
        <v>0</v>
      </c>
    </row>
    <row r="476" spans="2:18" hidden="1">
      <c r="B476">
        <v>73</v>
      </c>
      <c r="C476" cm="1">
        <f t="array" aca="1" ref="C476" ca="1">INDIRECT("個票73!H7")</f>
        <v>0</v>
      </c>
      <c r="D476" cm="1">
        <f t="array" aca="1" ref="D476" ca="1">INDIRECT("個票73!T7")</f>
        <v>0</v>
      </c>
      <c r="E476" t="str" cm="1">
        <f t="array" aca="1" ref="E476" ca="1">INDIRECT("個票73!A27")</f>
        <v>(ウ)燃料費等の入居者・利用者の生活環境改善、職員の負担軽減・勤務環境改善に必要となる経費</v>
      </c>
      <c r="F476" cm="1">
        <f t="array" aca="1" ref="F476" ca="1">INDIRECT("個票73!H27")</f>
        <v>0</v>
      </c>
      <c r="G476" cm="1">
        <f t="array" aca="1" ref="G476" ca="1">INDIRECT("個票73!M27")</f>
        <v>0</v>
      </c>
      <c r="H476" t="str" cm="1">
        <f t="array" aca="1" ref="H476" ca="1">INDIRECT("個票73!AD22")</f>
        <v/>
      </c>
      <c r="I476" cm="1">
        <f t="array" aca="1" ref="I476" ca="1">INDIRECT("個票73!AI22")</f>
        <v>0</v>
      </c>
      <c r="K476">
        <v>61</v>
      </c>
      <c r="L476" cm="1">
        <f t="array" aca="1" ref="L476" ca="1">INDIRECT("個票61!H7")</f>
        <v>0</v>
      </c>
      <c r="M476" cm="1">
        <f t="array" aca="1" ref="M476" ca="1">INDIRECT("個票61!T7")</f>
        <v>0</v>
      </c>
      <c r="N476" t="str" cm="1">
        <f t="array" aca="1" ref="N476" ca="1">INDIRECT("個票61!A35")</f>
        <v>(ウ)衛生用品、医療用品等の購入等経費</v>
      </c>
      <c r="O476" cm="1">
        <f t="array" aca="1" ref="O476" ca="1">INDIRECT("個票61!H35")</f>
        <v>0</v>
      </c>
      <c r="P476" cm="1">
        <f t="array" aca="1" ref="P476" ca="1">INDIRECT("個票61!M35")</f>
        <v>0</v>
      </c>
      <c r="Q476" t="str" cm="1">
        <f t="array" aca="1" ref="Q476" ca="1">INDIRECT("個票61!AD22")</f>
        <v/>
      </c>
      <c r="R476" cm="1">
        <f t="array" aca="1" ref="R476" ca="1">INDIRECT("個票61!AI22")</f>
        <v>0</v>
      </c>
    </row>
    <row r="477" spans="2:18" hidden="1">
      <c r="B477">
        <v>73</v>
      </c>
      <c r="C477" cm="1">
        <f t="array" aca="1" ref="C477" ca="1">INDIRECT("個票73!H7")</f>
        <v>0</v>
      </c>
      <c r="D477" cm="1">
        <f t="array" aca="1" ref="D477" ca="1">INDIRECT("個票73!T7")</f>
        <v>0</v>
      </c>
      <c r="E477" t="str" cm="1">
        <f t="array" aca="1" ref="E477" ca="1">INDIRECT("個票73!A28")</f>
        <v>(エ)業務用スポットクーラー（ヒーター）等の居室や浴室等における温度管理、湿度管理に必要な設備・物品等の購入等経費</v>
      </c>
      <c r="F477" cm="1">
        <f t="array" aca="1" ref="F477" ca="1">INDIRECT("個票73!H28")</f>
        <v>0</v>
      </c>
      <c r="G477" cm="1">
        <f t="array" aca="1" ref="G477" ca="1">INDIRECT("個票73!M28")</f>
        <v>0</v>
      </c>
      <c r="H477" t="str" cm="1">
        <f t="array" aca="1" ref="H477" ca="1">INDIRECT("個票73!AD22")</f>
        <v/>
      </c>
      <c r="I477" cm="1">
        <f t="array" aca="1" ref="I477" ca="1">INDIRECT("個票73!AI22")</f>
        <v>0</v>
      </c>
      <c r="K477">
        <v>61</v>
      </c>
      <c r="L477" cm="1">
        <f t="array" aca="1" ref="L477" ca="1">INDIRECT("個票61!H7")</f>
        <v>0</v>
      </c>
      <c r="M477" cm="1">
        <f t="array" aca="1" ref="M477" ca="1">INDIRECT("個票61!T7")</f>
        <v>0</v>
      </c>
      <c r="N477" t="str" cm="1">
        <f t="array" aca="1" ref="N477" ca="1">INDIRECT("個票61!A36")</f>
        <v>(エ)簡易浄水器、冷房機、暖房機、簡易トイレ、清潔保持のための用具等の購入等経費</v>
      </c>
      <c r="O477" cm="1">
        <f t="array" aca="1" ref="O477" ca="1">INDIRECT("個票61!H36")</f>
        <v>0</v>
      </c>
      <c r="P477" cm="1">
        <f t="array" aca="1" ref="P477" ca="1">INDIRECT("個票61!M36")</f>
        <v>0</v>
      </c>
      <c r="Q477" t="str" cm="1">
        <f t="array" aca="1" ref="Q477" ca="1">INDIRECT("個票61!AD22")</f>
        <v/>
      </c>
      <c r="R477" cm="1">
        <f t="array" aca="1" ref="R477" ca="1">INDIRECT("個票61!AI22")</f>
        <v>0</v>
      </c>
    </row>
    <row r="478" spans="2:18" hidden="1">
      <c r="B478">
        <v>73</v>
      </c>
      <c r="C478" cm="1">
        <f t="array" aca="1" ref="C478" ca="1">INDIRECT("個票73!H7")</f>
        <v>0</v>
      </c>
      <c r="D478" cm="1">
        <f t="array" aca="1" ref="D478" ca="1">INDIRECT("個票73!T7")</f>
        <v>0</v>
      </c>
      <c r="E478" t="str" cm="1">
        <f t="array" aca="1" ref="E478" ca="1">INDIRECT("個票73!A29")</f>
        <v>合計</v>
      </c>
      <c r="F478" cm="1">
        <f t="array" aca="1" ref="F478" ca="1">INDIRECT("個票73!H29")</f>
        <v>0</v>
      </c>
      <c r="G478" cm="1">
        <f t="array" aca="1" ref="G478" ca="1">INDIRECT("個票73!M29")</f>
        <v>0</v>
      </c>
      <c r="H478" t="str" cm="1">
        <f t="array" aca="1" ref="H478" ca="1">INDIRECT("個票73!AD22")</f>
        <v/>
      </c>
      <c r="I478" cm="1">
        <f t="array" aca="1" ref="I478" ca="1">INDIRECT("個票73!AI22")</f>
        <v>0</v>
      </c>
      <c r="K478">
        <v>61</v>
      </c>
      <c r="L478" cm="1">
        <f t="array" aca="1" ref="L478" ca="1">INDIRECT("個票61!H7")</f>
        <v>0</v>
      </c>
      <c r="M478" cm="1">
        <f t="array" aca="1" ref="M478" ca="1">INDIRECT("個票61!T7")</f>
        <v>0</v>
      </c>
      <c r="N478" t="str" cm="1">
        <f t="array" aca="1" ref="N478" ca="1">INDIRECT("個票61!A37")</f>
        <v>(オ)その他災害への備えとして必要と認められる経費</v>
      </c>
      <c r="O478" cm="1">
        <f t="array" aca="1" ref="O478" ca="1">INDIRECT("個票61!H37")</f>
        <v>0</v>
      </c>
      <c r="P478" cm="1">
        <f t="array" aca="1" ref="P478" ca="1">INDIRECT("個票61!M37")</f>
        <v>0</v>
      </c>
      <c r="Q478" t="str" cm="1">
        <f t="array" aca="1" ref="Q478" ca="1">INDIRECT("個票61!AD22")</f>
        <v/>
      </c>
      <c r="R478" cm="1">
        <f t="array" aca="1" ref="R478" ca="1">INDIRECT("個票61!AI22")</f>
        <v>0</v>
      </c>
    </row>
    <row r="479" spans="2:18" hidden="1">
      <c r="B479">
        <v>74</v>
      </c>
      <c r="C479" cm="1">
        <f t="array" aca="1" ref="C479" ca="1">INDIRECT("個票74!H7")</f>
        <v>0</v>
      </c>
      <c r="D479" cm="1">
        <f t="array" aca="1" ref="D479" ca="1">INDIRECT("個票74!T7")</f>
        <v>0</v>
      </c>
      <c r="E479" t="str" cm="1">
        <f t="array" aca="1" ref="E479" ca="1">INDIRECT("個票74!A25")</f>
        <v>(ア)燃料費、有料道路通行料等の移動に伴い必要となる経費</v>
      </c>
      <c r="F479" cm="1">
        <f t="array" aca="1" ref="F479" ca="1">INDIRECT("個票74!H25")</f>
        <v>0</v>
      </c>
      <c r="G479" cm="1">
        <f t="array" aca="1" ref="G479" ca="1">INDIRECT("個票74!M25")</f>
        <v>0</v>
      </c>
      <c r="H479" t="str" cm="1">
        <f t="array" aca="1" ref="H479" ca="1">INDIRECT("個票74!AD22")</f>
        <v/>
      </c>
      <c r="I479" cm="1">
        <f t="array" aca="1" ref="I479" ca="1">INDIRECT("個票74!AI22")</f>
        <v>0</v>
      </c>
      <c r="K479">
        <v>61</v>
      </c>
      <c r="L479" cm="1">
        <f t="array" aca="1" ref="L479" ca="1">INDIRECT("個票61!H7")</f>
        <v>0</v>
      </c>
      <c r="M479" cm="1">
        <f t="array" aca="1" ref="M479" ca="1">INDIRECT("個票61!T7")</f>
        <v>0</v>
      </c>
      <c r="N479" t="str" cm="1">
        <f t="array" aca="1" ref="N479" ca="1">INDIRECT("個票61!A38")</f>
        <v>合計</v>
      </c>
      <c r="O479" cm="1">
        <f t="array" aca="1" ref="O479" ca="1">INDIRECT("個票61!H38")</f>
        <v>0</v>
      </c>
      <c r="P479" cm="1">
        <f t="array" aca="1" ref="P479" ca="1">INDIRECT("個票61!M38")</f>
        <v>0</v>
      </c>
      <c r="Q479" t="str" cm="1">
        <f t="array" aca="1" ref="Q479" ca="1">INDIRECT("個票61!AD22")</f>
        <v/>
      </c>
      <c r="R479" cm="1">
        <f t="array" aca="1" ref="R479" ca="1">INDIRECT("個票61!AI22")</f>
        <v>0</v>
      </c>
    </row>
    <row r="480" spans="2:18" hidden="1">
      <c r="B480">
        <v>74</v>
      </c>
      <c r="C480" cm="1">
        <f t="array" aca="1" ref="C480" ca="1">INDIRECT("個票74!H7")</f>
        <v>0</v>
      </c>
      <c r="D480" cm="1">
        <f t="array" aca="1" ref="D480" ca="1">INDIRECT("個票74!T7")</f>
        <v>0</v>
      </c>
      <c r="E480" t="str" cm="1">
        <f t="array" aca="1" ref="E480" ca="1">INDIRECT("個票74!A26")</f>
        <v>(イ)ネッククーラー（ヒーター）等の猛暑・雪害対策用品の購入等経費</v>
      </c>
      <c r="F480" cm="1">
        <f t="array" aca="1" ref="F480" ca="1">INDIRECT("個票74!H26")</f>
        <v>0</v>
      </c>
      <c r="G480" cm="1">
        <f t="array" aca="1" ref="G480" ca="1">INDIRECT("個票74!M26")</f>
        <v>0</v>
      </c>
      <c r="H480" t="str" cm="1">
        <f t="array" aca="1" ref="H480" ca="1">INDIRECT("個票74!AD22")</f>
        <v/>
      </c>
      <c r="I480" cm="1">
        <f t="array" aca="1" ref="I480" ca="1">INDIRECT("個票74!AI22")</f>
        <v>0</v>
      </c>
      <c r="K480">
        <v>62</v>
      </c>
      <c r="L480" cm="1">
        <f t="array" aca="1" ref="L480" ca="1">INDIRECT("個票62!H7")</f>
        <v>0</v>
      </c>
      <c r="M480" cm="1">
        <f t="array" aca="1" ref="M480" ca="1">INDIRECT("個票62!T7")</f>
        <v>0</v>
      </c>
      <c r="N480" t="str" cm="1">
        <f t="array" aca="1" ref="N480" ca="1">INDIRECT("個票62!A33")</f>
        <v>(ア)飲料水、食料品等の備蓄物資の購入等経費</v>
      </c>
      <c r="O480" cm="1">
        <f t="array" aca="1" ref="O480" ca="1">INDIRECT("個票62!H33")</f>
        <v>0</v>
      </c>
      <c r="P480" cm="1">
        <f t="array" aca="1" ref="P480" ca="1">INDIRECT("個票62!M33")</f>
        <v>0</v>
      </c>
      <c r="Q480" t="str" cm="1">
        <f t="array" aca="1" ref="Q480" ca="1">INDIRECT("個票62!AD22")</f>
        <v/>
      </c>
      <c r="R480" cm="1">
        <f t="array" aca="1" ref="R480" ca="1">INDIRECT("個票62!AI22")</f>
        <v>0</v>
      </c>
    </row>
    <row r="481" spans="2:18" hidden="1">
      <c r="B481">
        <v>74</v>
      </c>
      <c r="C481" cm="1">
        <f t="array" aca="1" ref="C481" ca="1">INDIRECT("個票74!H7")</f>
        <v>0</v>
      </c>
      <c r="D481" cm="1">
        <f t="array" aca="1" ref="D481" ca="1">INDIRECT("個票74!T7")</f>
        <v>0</v>
      </c>
      <c r="E481" t="str" cm="1">
        <f t="array" aca="1" ref="E481" ca="1">INDIRECT("個票74!A27")</f>
        <v>(ウ)燃料費等の入居者・利用者の生活環境改善、職員の負担軽減・勤務環境改善に必要となる経費</v>
      </c>
      <c r="F481" cm="1">
        <f t="array" aca="1" ref="F481" ca="1">INDIRECT("個票74!H27")</f>
        <v>0</v>
      </c>
      <c r="G481" cm="1">
        <f t="array" aca="1" ref="G481" ca="1">INDIRECT("個票74!M27")</f>
        <v>0</v>
      </c>
      <c r="H481" t="str" cm="1">
        <f t="array" aca="1" ref="H481" ca="1">INDIRECT("個票74!AD22")</f>
        <v/>
      </c>
      <c r="I481" cm="1">
        <f t="array" aca="1" ref="I481" ca="1">INDIRECT("個票74!AI22")</f>
        <v>0</v>
      </c>
      <c r="K481">
        <v>62</v>
      </c>
      <c r="L481" cm="1">
        <f t="array" aca="1" ref="L481" ca="1">INDIRECT("個票62!H7")</f>
        <v>0</v>
      </c>
      <c r="M481" cm="1">
        <f t="array" aca="1" ref="M481" ca="1">INDIRECT("個票62!T7")</f>
        <v>0</v>
      </c>
      <c r="N481" t="str" cm="1">
        <f t="array" aca="1" ref="N481" ca="1">INDIRECT("個票62!A34")</f>
        <v>(イ)ポータブル発電機、ポータブル電源・蓄電池等の購入等経費</v>
      </c>
      <c r="O481" cm="1">
        <f t="array" aca="1" ref="O481" ca="1">INDIRECT("個票62!H34")</f>
        <v>0</v>
      </c>
      <c r="P481" cm="1">
        <f t="array" aca="1" ref="P481" ca="1">INDIRECT("個票62!M34")</f>
        <v>0</v>
      </c>
      <c r="Q481" t="str" cm="1">
        <f t="array" aca="1" ref="Q481" ca="1">INDIRECT("個票62!AD22")</f>
        <v/>
      </c>
      <c r="R481" cm="1">
        <f t="array" aca="1" ref="R481" ca="1">INDIRECT("個票62!AI22")</f>
        <v>0</v>
      </c>
    </row>
    <row r="482" spans="2:18" hidden="1">
      <c r="B482">
        <v>74</v>
      </c>
      <c r="C482" cm="1">
        <f t="array" aca="1" ref="C482" ca="1">INDIRECT("個票74!H7")</f>
        <v>0</v>
      </c>
      <c r="D482" cm="1">
        <f t="array" aca="1" ref="D482" ca="1">INDIRECT("個票74!T7")</f>
        <v>0</v>
      </c>
      <c r="E482" t="str" cm="1">
        <f t="array" aca="1" ref="E482" ca="1">INDIRECT("個票74!A28")</f>
        <v>(エ)業務用スポットクーラー（ヒーター）等の居室や浴室等における温度管理、湿度管理に必要な設備・物品等の購入等経費</v>
      </c>
      <c r="F482" cm="1">
        <f t="array" aca="1" ref="F482" ca="1">INDIRECT("個票74!H28")</f>
        <v>0</v>
      </c>
      <c r="G482" cm="1">
        <f t="array" aca="1" ref="G482" ca="1">INDIRECT("個票74!M28")</f>
        <v>0</v>
      </c>
      <c r="H482" t="str" cm="1">
        <f t="array" aca="1" ref="H482" ca="1">INDIRECT("個票74!AD22")</f>
        <v/>
      </c>
      <c r="I482" cm="1">
        <f t="array" aca="1" ref="I482" ca="1">INDIRECT("個票74!AI22")</f>
        <v>0</v>
      </c>
      <c r="K482">
        <v>62</v>
      </c>
      <c r="L482" cm="1">
        <f t="array" aca="1" ref="L482" ca="1">INDIRECT("個票62!H7")</f>
        <v>0</v>
      </c>
      <c r="M482" cm="1">
        <f t="array" aca="1" ref="M482" ca="1">INDIRECT("個票62!T7")</f>
        <v>0</v>
      </c>
      <c r="N482" t="str" cm="1">
        <f t="array" aca="1" ref="N482" ca="1">INDIRECT("個票62!A35")</f>
        <v>(ウ)衛生用品、医療用品等の購入等経費</v>
      </c>
      <c r="O482" cm="1">
        <f t="array" aca="1" ref="O482" ca="1">INDIRECT("個票62!H35")</f>
        <v>0</v>
      </c>
      <c r="P482" cm="1">
        <f t="array" aca="1" ref="P482" ca="1">INDIRECT("個票62!M35")</f>
        <v>0</v>
      </c>
      <c r="Q482" t="str" cm="1">
        <f t="array" aca="1" ref="Q482" ca="1">INDIRECT("個票62!AD22")</f>
        <v/>
      </c>
      <c r="R482" cm="1">
        <f t="array" aca="1" ref="R482" ca="1">INDIRECT("個票62!AI22")</f>
        <v>0</v>
      </c>
    </row>
    <row r="483" spans="2:18" hidden="1">
      <c r="B483">
        <v>74</v>
      </c>
      <c r="C483" cm="1">
        <f t="array" aca="1" ref="C483" ca="1">INDIRECT("個票74!H7")</f>
        <v>0</v>
      </c>
      <c r="D483" cm="1">
        <f t="array" aca="1" ref="D483" ca="1">INDIRECT("個票74!T7")</f>
        <v>0</v>
      </c>
      <c r="E483" t="str" cm="1">
        <f t="array" aca="1" ref="E483" ca="1">INDIRECT("個票74!A29")</f>
        <v>合計</v>
      </c>
      <c r="F483" cm="1">
        <f t="array" aca="1" ref="F483" ca="1">INDIRECT("個票74!H29")</f>
        <v>0</v>
      </c>
      <c r="G483" cm="1">
        <f t="array" aca="1" ref="G483" ca="1">INDIRECT("個票74!M29")</f>
        <v>0</v>
      </c>
      <c r="H483" t="str" cm="1">
        <f t="array" aca="1" ref="H483" ca="1">INDIRECT("個票74!AD22")</f>
        <v/>
      </c>
      <c r="I483" cm="1">
        <f t="array" aca="1" ref="I483" ca="1">INDIRECT("個票74!AI22")</f>
        <v>0</v>
      </c>
      <c r="K483">
        <v>62</v>
      </c>
      <c r="L483" cm="1">
        <f t="array" aca="1" ref="L483" ca="1">INDIRECT("個票62!H7")</f>
        <v>0</v>
      </c>
      <c r="M483" cm="1">
        <f t="array" aca="1" ref="M483" ca="1">INDIRECT("個票62!T7")</f>
        <v>0</v>
      </c>
      <c r="N483" t="str" cm="1">
        <f t="array" aca="1" ref="N483" ca="1">INDIRECT("個票62!A36")</f>
        <v>(エ)簡易浄水器、冷房機、暖房機、簡易トイレ、清潔保持のための用具等の購入等経費</v>
      </c>
      <c r="O483" cm="1">
        <f t="array" aca="1" ref="O483" ca="1">INDIRECT("個票62!H36")</f>
        <v>0</v>
      </c>
      <c r="P483" cm="1">
        <f t="array" aca="1" ref="P483" ca="1">INDIRECT("個票62!M36")</f>
        <v>0</v>
      </c>
      <c r="Q483" t="str" cm="1">
        <f t="array" aca="1" ref="Q483" ca="1">INDIRECT("個票62!AD22")</f>
        <v/>
      </c>
      <c r="R483" cm="1">
        <f t="array" aca="1" ref="R483" ca="1">INDIRECT("個票62!AI22")</f>
        <v>0</v>
      </c>
    </row>
    <row r="484" spans="2:18" hidden="1">
      <c r="B484">
        <v>75</v>
      </c>
      <c r="C484" cm="1">
        <f t="array" aca="1" ref="C484" ca="1">INDIRECT("個票75!H7")</f>
        <v>0</v>
      </c>
      <c r="D484" cm="1">
        <f t="array" aca="1" ref="D484" ca="1">INDIRECT("個票75!T7")</f>
        <v>0</v>
      </c>
      <c r="E484" t="str" cm="1">
        <f t="array" aca="1" ref="E484" ca="1">INDIRECT("個票75!A25")</f>
        <v>(ア)燃料費、有料道路通行料等の移動に伴い必要となる経費</v>
      </c>
      <c r="F484" cm="1">
        <f t="array" aca="1" ref="F484" ca="1">INDIRECT("個票75!H25")</f>
        <v>0</v>
      </c>
      <c r="G484" cm="1">
        <f t="array" aca="1" ref="G484" ca="1">INDIRECT("個票75!M25")</f>
        <v>0</v>
      </c>
      <c r="H484" t="str" cm="1">
        <f t="array" aca="1" ref="H484" ca="1">INDIRECT("個票75!AD22")</f>
        <v/>
      </c>
      <c r="I484" cm="1">
        <f t="array" aca="1" ref="I484" ca="1">INDIRECT("個票75!AI22")</f>
        <v>0</v>
      </c>
      <c r="K484">
        <v>62</v>
      </c>
      <c r="L484" cm="1">
        <f t="array" aca="1" ref="L484" ca="1">INDIRECT("個票62!H7")</f>
        <v>0</v>
      </c>
      <c r="M484" cm="1">
        <f t="array" aca="1" ref="M484" ca="1">INDIRECT("個票62!T7")</f>
        <v>0</v>
      </c>
      <c r="N484" t="str" cm="1">
        <f t="array" aca="1" ref="N484" ca="1">INDIRECT("個票62!A37")</f>
        <v>(オ)その他災害への備えとして必要と認められる経費</v>
      </c>
      <c r="O484" cm="1">
        <f t="array" aca="1" ref="O484" ca="1">INDIRECT("個票62!H37")</f>
        <v>0</v>
      </c>
      <c r="P484" cm="1">
        <f t="array" aca="1" ref="P484" ca="1">INDIRECT("個票62!M37")</f>
        <v>0</v>
      </c>
      <c r="Q484" t="str" cm="1">
        <f t="array" aca="1" ref="Q484" ca="1">INDIRECT("個票62!AD22")</f>
        <v/>
      </c>
      <c r="R484" cm="1">
        <f t="array" aca="1" ref="R484" ca="1">INDIRECT("個票62!AI22")</f>
        <v>0</v>
      </c>
    </row>
    <row r="485" spans="2:18" hidden="1">
      <c r="B485">
        <v>75</v>
      </c>
      <c r="C485" cm="1">
        <f t="array" aca="1" ref="C485" ca="1">INDIRECT("個票75!H7")</f>
        <v>0</v>
      </c>
      <c r="D485" cm="1">
        <f t="array" aca="1" ref="D485" ca="1">INDIRECT("個票75!T7")</f>
        <v>0</v>
      </c>
      <c r="E485" t="str" cm="1">
        <f t="array" aca="1" ref="E485" ca="1">INDIRECT("個票75!A26")</f>
        <v>(イ)ネッククーラー（ヒーター）等の猛暑・雪害対策用品の購入等経費</v>
      </c>
      <c r="F485" cm="1">
        <f t="array" aca="1" ref="F485" ca="1">INDIRECT("個票75!H26")</f>
        <v>0</v>
      </c>
      <c r="G485" cm="1">
        <f t="array" aca="1" ref="G485" ca="1">INDIRECT("個票75!M26")</f>
        <v>0</v>
      </c>
      <c r="H485" t="str" cm="1">
        <f t="array" aca="1" ref="H485" ca="1">INDIRECT("個票75!AD22")</f>
        <v/>
      </c>
      <c r="I485" cm="1">
        <f t="array" aca="1" ref="I485" ca="1">INDIRECT("個票75!AI22")</f>
        <v>0</v>
      </c>
      <c r="K485">
        <v>62</v>
      </c>
      <c r="L485" cm="1">
        <f t="array" aca="1" ref="L485" ca="1">INDIRECT("個票62!H7")</f>
        <v>0</v>
      </c>
      <c r="M485" cm="1">
        <f t="array" aca="1" ref="M485" ca="1">INDIRECT("個票62!T7")</f>
        <v>0</v>
      </c>
      <c r="N485" t="str" cm="1">
        <f t="array" aca="1" ref="N485" ca="1">INDIRECT("個票62!A38")</f>
        <v>合計</v>
      </c>
      <c r="O485" cm="1">
        <f t="array" aca="1" ref="O485" ca="1">INDIRECT("個票62!H38")</f>
        <v>0</v>
      </c>
      <c r="P485" cm="1">
        <f t="array" aca="1" ref="P485" ca="1">INDIRECT("個票62!M38")</f>
        <v>0</v>
      </c>
      <c r="Q485" t="str" cm="1">
        <f t="array" aca="1" ref="Q485" ca="1">INDIRECT("個票62!AD22")</f>
        <v/>
      </c>
      <c r="R485" cm="1">
        <f t="array" aca="1" ref="R485" ca="1">INDIRECT("個票62!AI22")</f>
        <v>0</v>
      </c>
    </row>
    <row r="486" spans="2:18" hidden="1">
      <c r="B486">
        <v>75</v>
      </c>
      <c r="C486" cm="1">
        <f t="array" aca="1" ref="C486" ca="1">INDIRECT("個票75!H7")</f>
        <v>0</v>
      </c>
      <c r="D486" cm="1">
        <f t="array" aca="1" ref="D486" ca="1">INDIRECT("個票75!T7")</f>
        <v>0</v>
      </c>
      <c r="E486" t="str" cm="1">
        <f t="array" aca="1" ref="E486" ca="1">INDIRECT("個票75!A27")</f>
        <v>(ウ)燃料費等の入居者・利用者の生活環境改善、職員の負担軽減・勤務環境改善に必要となる経費</v>
      </c>
      <c r="F486" cm="1">
        <f t="array" aca="1" ref="F486" ca="1">INDIRECT("個票75!H27")</f>
        <v>0</v>
      </c>
      <c r="G486" cm="1">
        <f t="array" aca="1" ref="G486" ca="1">INDIRECT("個票75!M27")</f>
        <v>0</v>
      </c>
      <c r="H486" t="str" cm="1">
        <f t="array" aca="1" ref="H486" ca="1">INDIRECT("個票75!AD22")</f>
        <v/>
      </c>
      <c r="I486" cm="1">
        <f t="array" aca="1" ref="I486" ca="1">INDIRECT("個票75!AI22")</f>
        <v>0</v>
      </c>
      <c r="K486">
        <v>63</v>
      </c>
      <c r="L486" cm="1">
        <f t="array" aca="1" ref="L486" ca="1">INDIRECT("個票63!H7")</f>
        <v>0</v>
      </c>
      <c r="M486" cm="1">
        <f t="array" aca="1" ref="M486" ca="1">INDIRECT("個票63!T7")</f>
        <v>0</v>
      </c>
      <c r="N486" t="str" cm="1">
        <f t="array" aca="1" ref="N486" ca="1">INDIRECT("個票63!A33")</f>
        <v>(ア)飲料水、食料品等の備蓄物資の購入等経費</v>
      </c>
      <c r="O486" cm="1">
        <f t="array" aca="1" ref="O486" ca="1">INDIRECT("個票63!H33")</f>
        <v>0</v>
      </c>
      <c r="P486" cm="1">
        <f t="array" aca="1" ref="P486" ca="1">INDIRECT("個票63!M33")</f>
        <v>0</v>
      </c>
      <c r="Q486" t="str" cm="1">
        <f t="array" aca="1" ref="Q486" ca="1">INDIRECT("個票63!AD22")</f>
        <v/>
      </c>
      <c r="R486" cm="1">
        <f t="array" aca="1" ref="R486" ca="1">INDIRECT("個票63!AI22")</f>
        <v>0</v>
      </c>
    </row>
    <row r="487" spans="2:18" hidden="1">
      <c r="B487">
        <v>75</v>
      </c>
      <c r="C487" cm="1">
        <f t="array" aca="1" ref="C487" ca="1">INDIRECT("個票75!H7")</f>
        <v>0</v>
      </c>
      <c r="D487" cm="1">
        <f t="array" aca="1" ref="D487" ca="1">INDIRECT("個票75!T7")</f>
        <v>0</v>
      </c>
      <c r="E487" t="str" cm="1">
        <f t="array" aca="1" ref="E487" ca="1">INDIRECT("個票75!A28")</f>
        <v>(エ)業務用スポットクーラー（ヒーター）等の居室や浴室等における温度管理、湿度管理に必要な設備・物品等の購入等経費</v>
      </c>
      <c r="F487" cm="1">
        <f t="array" aca="1" ref="F487" ca="1">INDIRECT("個票75!H28")</f>
        <v>0</v>
      </c>
      <c r="G487" cm="1">
        <f t="array" aca="1" ref="G487" ca="1">INDIRECT("個票75!M28")</f>
        <v>0</v>
      </c>
      <c r="H487" t="str" cm="1">
        <f t="array" aca="1" ref="H487" ca="1">INDIRECT("個票75!AD22")</f>
        <v/>
      </c>
      <c r="I487" cm="1">
        <f t="array" aca="1" ref="I487" ca="1">INDIRECT("個票75!AI22")</f>
        <v>0</v>
      </c>
      <c r="K487">
        <v>63</v>
      </c>
      <c r="L487" cm="1">
        <f t="array" aca="1" ref="L487" ca="1">INDIRECT("個票63!H7")</f>
        <v>0</v>
      </c>
      <c r="M487" cm="1">
        <f t="array" aca="1" ref="M487" ca="1">INDIRECT("個票63!T7")</f>
        <v>0</v>
      </c>
      <c r="N487" t="str" cm="1">
        <f t="array" aca="1" ref="N487" ca="1">INDIRECT("個票63!A34")</f>
        <v>(イ)ポータブル発電機、ポータブル電源・蓄電池等の購入等経費</v>
      </c>
      <c r="O487" cm="1">
        <f t="array" aca="1" ref="O487" ca="1">INDIRECT("個票63!H34")</f>
        <v>0</v>
      </c>
      <c r="P487" cm="1">
        <f t="array" aca="1" ref="P487" ca="1">INDIRECT("個票63!M34")</f>
        <v>0</v>
      </c>
      <c r="Q487" t="str" cm="1">
        <f t="array" aca="1" ref="Q487" ca="1">INDIRECT("個票63!AD22")</f>
        <v/>
      </c>
      <c r="R487" cm="1">
        <f t="array" aca="1" ref="R487" ca="1">INDIRECT("個票63!AI22")</f>
        <v>0</v>
      </c>
    </row>
    <row r="488" spans="2:18" hidden="1">
      <c r="B488">
        <v>75</v>
      </c>
      <c r="C488" cm="1">
        <f t="array" aca="1" ref="C488" ca="1">INDIRECT("個票75!H7")</f>
        <v>0</v>
      </c>
      <c r="D488" cm="1">
        <f t="array" aca="1" ref="D488" ca="1">INDIRECT("個票75!T7")</f>
        <v>0</v>
      </c>
      <c r="E488" t="str" cm="1">
        <f t="array" aca="1" ref="E488" ca="1">INDIRECT("個票75!A29")</f>
        <v>合計</v>
      </c>
      <c r="F488" cm="1">
        <f t="array" aca="1" ref="F488" ca="1">INDIRECT("個票75!H29")</f>
        <v>0</v>
      </c>
      <c r="G488" cm="1">
        <f t="array" aca="1" ref="G488" ca="1">INDIRECT("個票75!M29")</f>
        <v>0</v>
      </c>
      <c r="H488" t="str" cm="1">
        <f t="array" aca="1" ref="H488" ca="1">INDIRECT("個票75!AD22")</f>
        <v/>
      </c>
      <c r="I488" cm="1">
        <f t="array" aca="1" ref="I488" ca="1">INDIRECT("個票75!AI22")</f>
        <v>0</v>
      </c>
      <c r="K488">
        <v>63</v>
      </c>
      <c r="L488" cm="1">
        <f t="array" aca="1" ref="L488" ca="1">INDIRECT("個票63!H7")</f>
        <v>0</v>
      </c>
      <c r="M488" cm="1">
        <f t="array" aca="1" ref="M488" ca="1">INDIRECT("個票63!T7")</f>
        <v>0</v>
      </c>
      <c r="N488" t="str" cm="1">
        <f t="array" aca="1" ref="N488" ca="1">INDIRECT("個票63!A35")</f>
        <v>(ウ)衛生用品、医療用品等の購入等経費</v>
      </c>
      <c r="O488" cm="1">
        <f t="array" aca="1" ref="O488" ca="1">INDIRECT("個票63!H35")</f>
        <v>0</v>
      </c>
      <c r="P488" cm="1">
        <f t="array" aca="1" ref="P488" ca="1">INDIRECT("個票63!M35")</f>
        <v>0</v>
      </c>
      <c r="Q488" t="str" cm="1">
        <f t="array" aca="1" ref="Q488" ca="1">INDIRECT("個票63!AD22")</f>
        <v/>
      </c>
      <c r="R488" cm="1">
        <f t="array" aca="1" ref="R488" ca="1">INDIRECT("個票63!AI22")</f>
        <v>0</v>
      </c>
    </row>
    <row r="489" spans="2:18" hidden="1">
      <c r="B489">
        <v>76</v>
      </c>
      <c r="C489" cm="1">
        <f t="array" aca="1" ref="C489" ca="1">INDIRECT("個票76!H7")</f>
        <v>0</v>
      </c>
      <c r="D489" cm="1">
        <f t="array" aca="1" ref="D489" ca="1">INDIRECT("個票76!T7")</f>
        <v>0</v>
      </c>
      <c r="E489" t="str" cm="1">
        <f t="array" aca="1" ref="E489" ca="1">INDIRECT("個票76!A25")</f>
        <v>(ア)燃料費、有料道路通行料等の移動に伴い必要となる経費</v>
      </c>
      <c r="F489" cm="1">
        <f t="array" aca="1" ref="F489" ca="1">INDIRECT("個票76!H25")</f>
        <v>0</v>
      </c>
      <c r="G489" cm="1">
        <f t="array" aca="1" ref="G489" ca="1">INDIRECT("個票76!M25")</f>
        <v>0</v>
      </c>
      <c r="H489" t="str" cm="1">
        <f t="array" aca="1" ref="H489" ca="1">INDIRECT("個票76!AD22")</f>
        <v/>
      </c>
      <c r="I489" cm="1">
        <f t="array" aca="1" ref="I489" ca="1">INDIRECT("個票76!AI22")</f>
        <v>0</v>
      </c>
      <c r="K489">
        <v>63</v>
      </c>
      <c r="L489" cm="1">
        <f t="array" aca="1" ref="L489" ca="1">INDIRECT("個票63!H7")</f>
        <v>0</v>
      </c>
      <c r="M489" cm="1">
        <f t="array" aca="1" ref="M489" ca="1">INDIRECT("個票63!T7")</f>
        <v>0</v>
      </c>
      <c r="N489" t="str" cm="1">
        <f t="array" aca="1" ref="N489" ca="1">INDIRECT("個票63!A36")</f>
        <v>(エ)簡易浄水器、冷房機、暖房機、簡易トイレ、清潔保持のための用具等の購入等経費</v>
      </c>
      <c r="O489" cm="1">
        <f t="array" aca="1" ref="O489" ca="1">INDIRECT("個票63!H36")</f>
        <v>0</v>
      </c>
      <c r="P489" cm="1">
        <f t="array" aca="1" ref="P489" ca="1">INDIRECT("個票63!M36")</f>
        <v>0</v>
      </c>
      <c r="Q489" t="str" cm="1">
        <f t="array" aca="1" ref="Q489" ca="1">INDIRECT("個票63!AD22")</f>
        <v/>
      </c>
      <c r="R489" cm="1">
        <f t="array" aca="1" ref="R489" ca="1">INDIRECT("個票63!AI22")</f>
        <v>0</v>
      </c>
    </row>
    <row r="490" spans="2:18" hidden="1">
      <c r="B490">
        <v>76</v>
      </c>
      <c r="C490" cm="1">
        <f t="array" aca="1" ref="C490" ca="1">INDIRECT("個票76!H7")</f>
        <v>0</v>
      </c>
      <c r="D490" cm="1">
        <f t="array" aca="1" ref="D490" ca="1">INDIRECT("個票76!T7")</f>
        <v>0</v>
      </c>
      <c r="E490" t="str" cm="1">
        <f t="array" aca="1" ref="E490" ca="1">INDIRECT("個票76!A26")</f>
        <v>(イ)ネッククーラー（ヒーター）等の猛暑・雪害対策用品の購入等経費</v>
      </c>
      <c r="F490" cm="1">
        <f t="array" aca="1" ref="F490" ca="1">INDIRECT("個票76!H26")</f>
        <v>0</v>
      </c>
      <c r="G490" cm="1">
        <f t="array" aca="1" ref="G490" ca="1">INDIRECT("個票76!M26")</f>
        <v>0</v>
      </c>
      <c r="H490" t="str" cm="1">
        <f t="array" aca="1" ref="H490" ca="1">INDIRECT("個票76!AD22")</f>
        <v/>
      </c>
      <c r="I490" cm="1">
        <f t="array" aca="1" ref="I490" ca="1">INDIRECT("個票76!AI22")</f>
        <v>0</v>
      </c>
      <c r="K490">
        <v>63</v>
      </c>
      <c r="L490" cm="1">
        <f t="array" aca="1" ref="L490" ca="1">INDIRECT("個票63!H7")</f>
        <v>0</v>
      </c>
      <c r="M490" cm="1">
        <f t="array" aca="1" ref="M490" ca="1">INDIRECT("個票63!T7")</f>
        <v>0</v>
      </c>
      <c r="N490" t="str" cm="1">
        <f t="array" aca="1" ref="N490" ca="1">INDIRECT("個票63!A37")</f>
        <v>(オ)その他災害への備えとして必要と認められる経費</v>
      </c>
      <c r="O490" cm="1">
        <f t="array" aca="1" ref="O490" ca="1">INDIRECT("個票63!H37")</f>
        <v>0</v>
      </c>
      <c r="P490" cm="1">
        <f t="array" aca="1" ref="P490" ca="1">INDIRECT("個票63!M37")</f>
        <v>0</v>
      </c>
      <c r="Q490" t="str" cm="1">
        <f t="array" aca="1" ref="Q490" ca="1">INDIRECT("個票63!AD22")</f>
        <v/>
      </c>
      <c r="R490" cm="1">
        <f t="array" aca="1" ref="R490" ca="1">INDIRECT("個票63!AI22")</f>
        <v>0</v>
      </c>
    </row>
    <row r="491" spans="2:18" hidden="1">
      <c r="B491">
        <v>76</v>
      </c>
      <c r="C491" cm="1">
        <f t="array" aca="1" ref="C491" ca="1">INDIRECT("個票76!H7")</f>
        <v>0</v>
      </c>
      <c r="D491" cm="1">
        <f t="array" aca="1" ref="D491" ca="1">INDIRECT("個票76!T7")</f>
        <v>0</v>
      </c>
      <c r="E491" t="str" cm="1">
        <f t="array" aca="1" ref="E491" ca="1">INDIRECT("個票76!A27")</f>
        <v>(ウ)燃料費等の入居者・利用者の生活環境改善、職員の負担軽減・勤務環境改善に必要となる経費</v>
      </c>
      <c r="F491" cm="1">
        <f t="array" aca="1" ref="F491" ca="1">INDIRECT("個票76!H27")</f>
        <v>0</v>
      </c>
      <c r="G491" cm="1">
        <f t="array" aca="1" ref="G491" ca="1">INDIRECT("個票76!M27")</f>
        <v>0</v>
      </c>
      <c r="H491" t="str" cm="1">
        <f t="array" aca="1" ref="H491" ca="1">INDIRECT("個票76!AD22")</f>
        <v/>
      </c>
      <c r="I491" cm="1">
        <f t="array" aca="1" ref="I491" ca="1">INDIRECT("個票76!AI22")</f>
        <v>0</v>
      </c>
      <c r="K491">
        <v>63</v>
      </c>
      <c r="L491" cm="1">
        <f t="array" aca="1" ref="L491" ca="1">INDIRECT("個票63!H7")</f>
        <v>0</v>
      </c>
      <c r="M491" cm="1">
        <f t="array" aca="1" ref="M491" ca="1">INDIRECT("個票63!T7")</f>
        <v>0</v>
      </c>
      <c r="N491" t="str" cm="1">
        <f t="array" aca="1" ref="N491" ca="1">INDIRECT("個票63!A38")</f>
        <v>合計</v>
      </c>
      <c r="O491" cm="1">
        <f t="array" aca="1" ref="O491" ca="1">INDIRECT("個票63!H38")</f>
        <v>0</v>
      </c>
      <c r="P491" cm="1">
        <f t="array" aca="1" ref="P491" ca="1">INDIRECT("個票63!M38")</f>
        <v>0</v>
      </c>
      <c r="Q491" t="str" cm="1">
        <f t="array" aca="1" ref="Q491" ca="1">INDIRECT("個票63!AD22")</f>
        <v/>
      </c>
      <c r="R491" cm="1">
        <f t="array" aca="1" ref="R491" ca="1">INDIRECT("個票63!AI22")</f>
        <v>0</v>
      </c>
    </row>
    <row r="492" spans="2:18" hidden="1">
      <c r="B492">
        <v>76</v>
      </c>
      <c r="C492" cm="1">
        <f t="array" aca="1" ref="C492" ca="1">INDIRECT("個票76!H7")</f>
        <v>0</v>
      </c>
      <c r="D492" cm="1">
        <f t="array" aca="1" ref="D492" ca="1">INDIRECT("個票76!T7")</f>
        <v>0</v>
      </c>
      <c r="E492" t="str" cm="1">
        <f t="array" aca="1" ref="E492" ca="1">INDIRECT("個票76!A28")</f>
        <v>(エ)業務用スポットクーラー（ヒーター）等の居室や浴室等における温度管理、湿度管理に必要な設備・物品等の購入等経費</v>
      </c>
      <c r="F492" cm="1">
        <f t="array" aca="1" ref="F492" ca="1">INDIRECT("個票76!H28")</f>
        <v>0</v>
      </c>
      <c r="G492" cm="1">
        <f t="array" aca="1" ref="G492" ca="1">INDIRECT("個票76!M28")</f>
        <v>0</v>
      </c>
      <c r="H492" t="str" cm="1">
        <f t="array" aca="1" ref="H492" ca="1">INDIRECT("個票76!AD22")</f>
        <v/>
      </c>
      <c r="I492" cm="1">
        <f t="array" aca="1" ref="I492" ca="1">INDIRECT("個票76!AI22")</f>
        <v>0</v>
      </c>
      <c r="K492">
        <v>64</v>
      </c>
      <c r="L492" cm="1">
        <f t="array" aca="1" ref="L492" ca="1">INDIRECT("個票64!H7")</f>
        <v>0</v>
      </c>
      <c r="M492" cm="1">
        <f t="array" aca="1" ref="M492" ca="1">INDIRECT("個票64!T7")</f>
        <v>0</v>
      </c>
      <c r="N492" t="str" cm="1">
        <f t="array" aca="1" ref="N492" ca="1">INDIRECT("個票64!A33")</f>
        <v>(ア)飲料水、食料品等の備蓄物資の購入等経費</v>
      </c>
      <c r="O492" cm="1">
        <f t="array" aca="1" ref="O492" ca="1">INDIRECT("個票64!H33")</f>
        <v>0</v>
      </c>
      <c r="P492" cm="1">
        <f t="array" aca="1" ref="P492" ca="1">INDIRECT("個票64!M33")</f>
        <v>0</v>
      </c>
      <c r="Q492" t="str" cm="1">
        <f t="array" aca="1" ref="Q492" ca="1">INDIRECT("個票64!AD22")</f>
        <v/>
      </c>
      <c r="R492" cm="1">
        <f t="array" aca="1" ref="R492" ca="1">INDIRECT("個票64!AI22")</f>
        <v>0</v>
      </c>
    </row>
    <row r="493" spans="2:18" hidden="1">
      <c r="B493">
        <v>76</v>
      </c>
      <c r="C493" cm="1">
        <f t="array" aca="1" ref="C493" ca="1">INDIRECT("個票76!H7")</f>
        <v>0</v>
      </c>
      <c r="D493" cm="1">
        <f t="array" aca="1" ref="D493" ca="1">INDIRECT("個票76!T7")</f>
        <v>0</v>
      </c>
      <c r="E493" t="str" cm="1">
        <f t="array" aca="1" ref="E493" ca="1">INDIRECT("個票76!A29")</f>
        <v>合計</v>
      </c>
      <c r="F493" cm="1">
        <f t="array" aca="1" ref="F493" ca="1">INDIRECT("個票76!H29")</f>
        <v>0</v>
      </c>
      <c r="G493" cm="1">
        <f t="array" aca="1" ref="G493" ca="1">INDIRECT("個票76!M29")</f>
        <v>0</v>
      </c>
      <c r="H493" t="str" cm="1">
        <f t="array" aca="1" ref="H493" ca="1">INDIRECT("個票76!AD22")</f>
        <v/>
      </c>
      <c r="I493" cm="1">
        <f t="array" aca="1" ref="I493" ca="1">INDIRECT("個票76!AI22")</f>
        <v>0</v>
      </c>
      <c r="K493">
        <v>64</v>
      </c>
      <c r="L493" cm="1">
        <f t="array" aca="1" ref="L493" ca="1">INDIRECT("個票64!H7")</f>
        <v>0</v>
      </c>
      <c r="M493" cm="1">
        <f t="array" aca="1" ref="M493" ca="1">INDIRECT("個票64!T7")</f>
        <v>0</v>
      </c>
      <c r="N493" t="str" cm="1">
        <f t="array" aca="1" ref="N493" ca="1">INDIRECT("個票64!A34")</f>
        <v>(イ)ポータブル発電機、ポータブル電源・蓄電池等の購入等経費</v>
      </c>
      <c r="O493" cm="1">
        <f t="array" aca="1" ref="O493" ca="1">INDIRECT("個票64!H34")</f>
        <v>0</v>
      </c>
      <c r="P493" cm="1">
        <f t="array" aca="1" ref="P493" ca="1">INDIRECT("個票64!M34")</f>
        <v>0</v>
      </c>
      <c r="Q493" t="str" cm="1">
        <f t="array" aca="1" ref="Q493" ca="1">INDIRECT("個票64!AD22")</f>
        <v/>
      </c>
      <c r="R493" cm="1">
        <f t="array" aca="1" ref="R493" ca="1">INDIRECT("個票64!AI22")</f>
        <v>0</v>
      </c>
    </row>
    <row r="494" spans="2:18" hidden="1">
      <c r="B494">
        <v>77</v>
      </c>
      <c r="C494" cm="1">
        <f t="array" aca="1" ref="C494" ca="1">INDIRECT("個票77!H7")</f>
        <v>0</v>
      </c>
      <c r="D494" cm="1">
        <f t="array" aca="1" ref="D494" ca="1">INDIRECT("個票77!T7")</f>
        <v>0</v>
      </c>
      <c r="E494" t="str" cm="1">
        <f t="array" aca="1" ref="E494" ca="1">INDIRECT("個票77!A25")</f>
        <v>(ア)燃料費、有料道路通行料等の移動に伴い必要となる経費</v>
      </c>
      <c r="F494" cm="1">
        <f t="array" aca="1" ref="F494" ca="1">INDIRECT("個票77!H25")</f>
        <v>0</v>
      </c>
      <c r="G494" cm="1">
        <f t="array" aca="1" ref="G494" ca="1">INDIRECT("個票77!M25")</f>
        <v>0</v>
      </c>
      <c r="H494" t="str" cm="1">
        <f t="array" aca="1" ref="H494" ca="1">INDIRECT("個票77!AD22")</f>
        <v/>
      </c>
      <c r="I494" cm="1">
        <f t="array" aca="1" ref="I494" ca="1">INDIRECT("個票77!AI22")</f>
        <v>0</v>
      </c>
      <c r="K494">
        <v>64</v>
      </c>
      <c r="L494" cm="1">
        <f t="array" aca="1" ref="L494" ca="1">INDIRECT("個票64!H7")</f>
        <v>0</v>
      </c>
      <c r="M494" cm="1">
        <f t="array" aca="1" ref="M494" ca="1">INDIRECT("個票64!T7")</f>
        <v>0</v>
      </c>
      <c r="N494" t="str" cm="1">
        <f t="array" aca="1" ref="N494" ca="1">INDIRECT("個票64!A35")</f>
        <v>(ウ)衛生用品、医療用品等の購入等経費</v>
      </c>
      <c r="O494" cm="1">
        <f t="array" aca="1" ref="O494" ca="1">INDIRECT("個票64!H35")</f>
        <v>0</v>
      </c>
      <c r="P494" cm="1">
        <f t="array" aca="1" ref="P494" ca="1">INDIRECT("個票64!M35")</f>
        <v>0</v>
      </c>
      <c r="Q494" t="str" cm="1">
        <f t="array" aca="1" ref="Q494" ca="1">INDIRECT("個票64!AD22")</f>
        <v/>
      </c>
      <c r="R494" cm="1">
        <f t="array" aca="1" ref="R494" ca="1">INDIRECT("個票64!AI22")</f>
        <v>0</v>
      </c>
    </row>
    <row r="495" spans="2:18" hidden="1">
      <c r="B495">
        <v>77</v>
      </c>
      <c r="C495" cm="1">
        <f t="array" aca="1" ref="C495" ca="1">INDIRECT("個票77!H7")</f>
        <v>0</v>
      </c>
      <c r="D495" cm="1">
        <f t="array" aca="1" ref="D495" ca="1">INDIRECT("個票77!T7")</f>
        <v>0</v>
      </c>
      <c r="E495" t="str" cm="1">
        <f t="array" aca="1" ref="E495" ca="1">INDIRECT("個票77!A26")</f>
        <v>(イ)ネッククーラー（ヒーター）等の猛暑・雪害対策用品の購入等経費</v>
      </c>
      <c r="F495" cm="1">
        <f t="array" aca="1" ref="F495" ca="1">INDIRECT("個票77!H26")</f>
        <v>0</v>
      </c>
      <c r="G495" cm="1">
        <f t="array" aca="1" ref="G495" ca="1">INDIRECT("個票77!M26")</f>
        <v>0</v>
      </c>
      <c r="H495" t="str" cm="1">
        <f t="array" aca="1" ref="H495" ca="1">INDIRECT("個票77!AD22")</f>
        <v/>
      </c>
      <c r="I495" cm="1">
        <f t="array" aca="1" ref="I495" ca="1">INDIRECT("個票77!AI22")</f>
        <v>0</v>
      </c>
      <c r="K495">
        <v>64</v>
      </c>
      <c r="L495" cm="1">
        <f t="array" aca="1" ref="L495" ca="1">INDIRECT("個票64!H7")</f>
        <v>0</v>
      </c>
      <c r="M495" cm="1">
        <f t="array" aca="1" ref="M495" ca="1">INDIRECT("個票64!T7")</f>
        <v>0</v>
      </c>
      <c r="N495" t="str" cm="1">
        <f t="array" aca="1" ref="N495" ca="1">INDIRECT("個票64!A36")</f>
        <v>(エ)簡易浄水器、冷房機、暖房機、簡易トイレ、清潔保持のための用具等の購入等経費</v>
      </c>
      <c r="O495" cm="1">
        <f t="array" aca="1" ref="O495" ca="1">INDIRECT("個票64!H36")</f>
        <v>0</v>
      </c>
      <c r="P495" cm="1">
        <f t="array" aca="1" ref="P495" ca="1">INDIRECT("個票64!M36")</f>
        <v>0</v>
      </c>
      <c r="Q495" t="str" cm="1">
        <f t="array" aca="1" ref="Q495" ca="1">INDIRECT("個票64!AD22")</f>
        <v/>
      </c>
      <c r="R495" cm="1">
        <f t="array" aca="1" ref="R495" ca="1">INDIRECT("個票64!AI22")</f>
        <v>0</v>
      </c>
    </row>
    <row r="496" spans="2:18" hidden="1">
      <c r="B496">
        <v>77</v>
      </c>
      <c r="C496" cm="1">
        <f t="array" aca="1" ref="C496" ca="1">INDIRECT("個票77!H7")</f>
        <v>0</v>
      </c>
      <c r="D496" cm="1">
        <f t="array" aca="1" ref="D496" ca="1">INDIRECT("個票77!T7")</f>
        <v>0</v>
      </c>
      <c r="E496" t="str" cm="1">
        <f t="array" aca="1" ref="E496" ca="1">INDIRECT("個票77!A27")</f>
        <v>(ウ)燃料費等の入居者・利用者の生活環境改善、職員の負担軽減・勤務環境改善に必要となる経費</v>
      </c>
      <c r="F496" cm="1">
        <f t="array" aca="1" ref="F496" ca="1">INDIRECT("個票77!H27")</f>
        <v>0</v>
      </c>
      <c r="G496" cm="1">
        <f t="array" aca="1" ref="G496" ca="1">INDIRECT("個票77!M27")</f>
        <v>0</v>
      </c>
      <c r="H496" t="str" cm="1">
        <f t="array" aca="1" ref="H496" ca="1">INDIRECT("個票77!AD22")</f>
        <v/>
      </c>
      <c r="I496" cm="1">
        <f t="array" aca="1" ref="I496" ca="1">INDIRECT("個票77!AI22")</f>
        <v>0</v>
      </c>
      <c r="K496">
        <v>64</v>
      </c>
      <c r="L496" cm="1">
        <f t="array" aca="1" ref="L496" ca="1">INDIRECT("個票64!H7")</f>
        <v>0</v>
      </c>
      <c r="M496" cm="1">
        <f t="array" aca="1" ref="M496" ca="1">INDIRECT("個票64!T7")</f>
        <v>0</v>
      </c>
      <c r="N496" t="str" cm="1">
        <f t="array" aca="1" ref="N496" ca="1">INDIRECT("個票64!A37")</f>
        <v>(オ)その他災害への備えとして必要と認められる経費</v>
      </c>
      <c r="O496" cm="1">
        <f t="array" aca="1" ref="O496" ca="1">INDIRECT("個票64!H37")</f>
        <v>0</v>
      </c>
      <c r="P496" cm="1">
        <f t="array" aca="1" ref="P496" ca="1">INDIRECT("個票64!M37")</f>
        <v>0</v>
      </c>
      <c r="Q496" t="str" cm="1">
        <f t="array" aca="1" ref="Q496" ca="1">INDIRECT("個票64!AD22")</f>
        <v/>
      </c>
      <c r="R496" cm="1">
        <f t="array" aca="1" ref="R496" ca="1">INDIRECT("個票64!AI22")</f>
        <v>0</v>
      </c>
    </row>
    <row r="497" spans="2:18" hidden="1">
      <c r="B497">
        <v>77</v>
      </c>
      <c r="C497" cm="1">
        <f t="array" aca="1" ref="C497" ca="1">INDIRECT("個票77!H7")</f>
        <v>0</v>
      </c>
      <c r="D497" cm="1">
        <f t="array" aca="1" ref="D497" ca="1">INDIRECT("個票77!T7")</f>
        <v>0</v>
      </c>
      <c r="E497" t="str" cm="1">
        <f t="array" aca="1" ref="E497" ca="1">INDIRECT("個票77!A28")</f>
        <v>(エ)業務用スポットクーラー（ヒーター）等の居室や浴室等における温度管理、湿度管理に必要な設備・物品等の購入等経費</v>
      </c>
      <c r="F497" cm="1">
        <f t="array" aca="1" ref="F497" ca="1">INDIRECT("個票77!H28")</f>
        <v>0</v>
      </c>
      <c r="G497" cm="1">
        <f t="array" aca="1" ref="G497" ca="1">INDIRECT("個票77!M28")</f>
        <v>0</v>
      </c>
      <c r="H497" t="str" cm="1">
        <f t="array" aca="1" ref="H497" ca="1">INDIRECT("個票77!AD22")</f>
        <v/>
      </c>
      <c r="I497" cm="1">
        <f t="array" aca="1" ref="I497" ca="1">INDIRECT("個票77!AI22")</f>
        <v>0</v>
      </c>
      <c r="K497">
        <v>64</v>
      </c>
      <c r="L497" cm="1">
        <f t="array" aca="1" ref="L497" ca="1">INDIRECT("個票64!H7")</f>
        <v>0</v>
      </c>
      <c r="M497" cm="1">
        <f t="array" aca="1" ref="M497" ca="1">INDIRECT("個票64!T7")</f>
        <v>0</v>
      </c>
      <c r="N497" t="str" cm="1">
        <f t="array" aca="1" ref="N497" ca="1">INDIRECT("個票64!A38")</f>
        <v>合計</v>
      </c>
      <c r="O497" cm="1">
        <f t="array" aca="1" ref="O497" ca="1">INDIRECT("個票64!H38")</f>
        <v>0</v>
      </c>
      <c r="P497" cm="1">
        <f t="array" aca="1" ref="P497" ca="1">INDIRECT("個票64!M38")</f>
        <v>0</v>
      </c>
      <c r="Q497" t="str" cm="1">
        <f t="array" aca="1" ref="Q497" ca="1">INDIRECT("個票64!AD22")</f>
        <v/>
      </c>
      <c r="R497" cm="1">
        <f t="array" aca="1" ref="R497" ca="1">INDIRECT("個票64!AI22")</f>
        <v>0</v>
      </c>
    </row>
    <row r="498" spans="2:18" hidden="1">
      <c r="B498">
        <v>77</v>
      </c>
      <c r="C498" cm="1">
        <f t="array" aca="1" ref="C498" ca="1">INDIRECT("個票77!H7")</f>
        <v>0</v>
      </c>
      <c r="D498" cm="1">
        <f t="array" aca="1" ref="D498" ca="1">INDIRECT("個票77!T7")</f>
        <v>0</v>
      </c>
      <c r="E498" t="str" cm="1">
        <f t="array" aca="1" ref="E498" ca="1">INDIRECT("個票77!A29")</f>
        <v>合計</v>
      </c>
      <c r="F498" cm="1">
        <f t="array" aca="1" ref="F498" ca="1">INDIRECT("個票77!H29")</f>
        <v>0</v>
      </c>
      <c r="G498" cm="1">
        <f t="array" aca="1" ref="G498" ca="1">INDIRECT("個票77!M29")</f>
        <v>0</v>
      </c>
      <c r="H498" t="str" cm="1">
        <f t="array" aca="1" ref="H498" ca="1">INDIRECT("個票77!AD22")</f>
        <v/>
      </c>
      <c r="I498" cm="1">
        <f t="array" aca="1" ref="I498" ca="1">INDIRECT("個票77!AI22")</f>
        <v>0</v>
      </c>
      <c r="K498">
        <v>65</v>
      </c>
      <c r="L498" cm="1">
        <f t="array" aca="1" ref="L498" ca="1">INDIRECT("個票65!H7")</f>
        <v>0</v>
      </c>
      <c r="M498" cm="1">
        <f t="array" aca="1" ref="M498" ca="1">INDIRECT("個票65!T7")</f>
        <v>0</v>
      </c>
      <c r="N498" t="str" cm="1">
        <f t="array" aca="1" ref="N498" ca="1">INDIRECT("個票65!A33")</f>
        <v>(ア)飲料水、食料品等の備蓄物資の購入等経費</v>
      </c>
      <c r="O498" cm="1">
        <f t="array" aca="1" ref="O498" ca="1">INDIRECT("個票65!H33")</f>
        <v>0</v>
      </c>
      <c r="P498" cm="1">
        <f t="array" aca="1" ref="P498" ca="1">INDIRECT("個票65!M33")</f>
        <v>0</v>
      </c>
      <c r="Q498" t="str" cm="1">
        <f t="array" aca="1" ref="Q498" ca="1">INDIRECT("個票65!AD22")</f>
        <v/>
      </c>
      <c r="R498" cm="1">
        <f t="array" aca="1" ref="R498" ca="1">INDIRECT("個票65!AI22")</f>
        <v>0</v>
      </c>
    </row>
    <row r="499" spans="2:18" hidden="1">
      <c r="B499">
        <v>78</v>
      </c>
      <c r="C499" cm="1">
        <f t="array" aca="1" ref="C499" ca="1">INDIRECT("個票78!H7")</f>
        <v>0</v>
      </c>
      <c r="D499" cm="1">
        <f t="array" aca="1" ref="D499" ca="1">INDIRECT("個票78!T7")</f>
        <v>0</v>
      </c>
      <c r="E499" t="str" cm="1">
        <f t="array" aca="1" ref="E499" ca="1">INDIRECT("個票78!A25")</f>
        <v>(ア)燃料費、有料道路通行料等の移動に伴い必要となる経費</v>
      </c>
      <c r="F499" cm="1">
        <f t="array" aca="1" ref="F499" ca="1">INDIRECT("個票78!H25")</f>
        <v>0</v>
      </c>
      <c r="G499" cm="1">
        <f t="array" aca="1" ref="G499" ca="1">INDIRECT("個票78!M25")</f>
        <v>0</v>
      </c>
      <c r="H499" t="str" cm="1">
        <f t="array" aca="1" ref="H499" ca="1">INDIRECT("個票78!AD22")</f>
        <v/>
      </c>
      <c r="I499" cm="1">
        <f t="array" aca="1" ref="I499" ca="1">INDIRECT("個票78!AI22")</f>
        <v>0</v>
      </c>
      <c r="K499">
        <v>65</v>
      </c>
      <c r="L499" cm="1">
        <f t="array" aca="1" ref="L499" ca="1">INDIRECT("個票65!H7")</f>
        <v>0</v>
      </c>
      <c r="M499" cm="1">
        <f t="array" aca="1" ref="M499" ca="1">INDIRECT("個票65!T7")</f>
        <v>0</v>
      </c>
      <c r="N499" t="str" cm="1">
        <f t="array" aca="1" ref="N499" ca="1">INDIRECT("個票65!A34")</f>
        <v>(イ)ポータブル発電機、ポータブル電源・蓄電池等の購入等経費</v>
      </c>
      <c r="O499" cm="1">
        <f t="array" aca="1" ref="O499" ca="1">INDIRECT("個票65!H34")</f>
        <v>0</v>
      </c>
      <c r="P499" cm="1">
        <f t="array" aca="1" ref="P499" ca="1">INDIRECT("個票65!M34")</f>
        <v>0</v>
      </c>
      <c r="Q499" t="str" cm="1">
        <f t="array" aca="1" ref="Q499" ca="1">INDIRECT("個票65!AD22")</f>
        <v/>
      </c>
      <c r="R499" cm="1">
        <f t="array" aca="1" ref="R499" ca="1">INDIRECT("個票65!AI22")</f>
        <v>0</v>
      </c>
    </row>
    <row r="500" spans="2:18" hidden="1">
      <c r="B500">
        <v>78</v>
      </c>
      <c r="C500" cm="1">
        <f t="array" aca="1" ref="C500" ca="1">INDIRECT("個票78!H7")</f>
        <v>0</v>
      </c>
      <c r="D500" cm="1">
        <f t="array" aca="1" ref="D500" ca="1">INDIRECT("個票78!T7")</f>
        <v>0</v>
      </c>
      <c r="E500" t="str" cm="1">
        <f t="array" aca="1" ref="E500" ca="1">INDIRECT("個票78!A26")</f>
        <v>(イ)ネッククーラー（ヒーター）等の猛暑・雪害対策用品の購入等経費</v>
      </c>
      <c r="F500" cm="1">
        <f t="array" aca="1" ref="F500" ca="1">INDIRECT("個票78!H26")</f>
        <v>0</v>
      </c>
      <c r="G500" cm="1">
        <f t="array" aca="1" ref="G500" ca="1">INDIRECT("個票78!M26")</f>
        <v>0</v>
      </c>
      <c r="H500" t="str" cm="1">
        <f t="array" aca="1" ref="H500" ca="1">INDIRECT("個票78!AD22")</f>
        <v/>
      </c>
      <c r="I500" cm="1">
        <f t="array" aca="1" ref="I500" ca="1">INDIRECT("個票78!AI22")</f>
        <v>0</v>
      </c>
      <c r="K500">
        <v>65</v>
      </c>
      <c r="L500" cm="1">
        <f t="array" aca="1" ref="L500" ca="1">INDIRECT("個票65!H7")</f>
        <v>0</v>
      </c>
      <c r="M500" cm="1">
        <f t="array" aca="1" ref="M500" ca="1">INDIRECT("個票65!T7")</f>
        <v>0</v>
      </c>
      <c r="N500" t="str" cm="1">
        <f t="array" aca="1" ref="N500" ca="1">INDIRECT("個票65!A35")</f>
        <v>(ウ)衛生用品、医療用品等の購入等経費</v>
      </c>
      <c r="O500" cm="1">
        <f t="array" aca="1" ref="O500" ca="1">INDIRECT("個票65!H35")</f>
        <v>0</v>
      </c>
      <c r="P500" cm="1">
        <f t="array" aca="1" ref="P500" ca="1">INDIRECT("個票65!M35")</f>
        <v>0</v>
      </c>
      <c r="Q500" t="str" cm="1">
        <f t="array" aca="1" ref="Q500" ca="1">INDIRECT("個票65!AD22")</f>
        <v/>
      </c>
      <c r="R500" cm="1">
        <f t="array" aca="1" ref="R500" ca="1">INDIRECT("個票65!AI22")</f>
        <v>0</v>
      </c>
    </row>
    <row r="501" spans="2:18" hidden="1">
      <c r="B501">
        <v>78</v>
      </c>
      <c r="C501" cm="1">
        <f t="array" aca="1" ref="C501" ca="1">INDIRECT("個票78!H7")</f>
        <v>0</v>
      </c>
      <c r="D501" cm="1">
        <f t="array" aca="1" ref="D501" ca="1">INDIRECT("個票78!T7")</f>
        <v>0</v>
      </c>
      <c r="E501" t="str" cm="1">
        <f t="array" aca="1" ref="E501" ca="1">INDIRECT("個票78!A27")</f>
        <v>(ウ)燃料費等の入居者・利用者の生活環境改善、職員の負担軽減・勤務環境改善に必要となる経費</v>
      </c>
      <c r="F501" cm="1">
        <f t="array" aca="1" ref="F501" ca="1">INDIRECT("個票78!H27")</f>
        <v>0</v>
      </c>
      <c r="G501" cm="1">
        <f t="array" aca="1" ref="G501" ca="1">INDIRECT("個票78!M27")</f>
        <v>0</v>
      </c>
      <c r="H501" t="str" cm="1">
        <f t="array" aca="1" ref="H501" ca="1">INDIRECT("個票78!AD22")</f>
        <v/>
      </c>
      <c r="I501" cm="1">
        <f t="array" aca="1" ref="I501" ca="1">INDIRECT("個票78!AI22")</f>
        <v>0</v>
      </c>
      <c r="K501">
        <v>65</v>
      </c>
      <c r="L501" cm="1">
        <f t="array" aca="1" ref="L501" ca="1">INDIRECT("個票65!H7")</f>
        <v>0</v>
      </c>
      <c r="M501" cm="1">
        <f t="array" aca="1" ref="M501" ca="1">INDIRECT("個票65!T7")</f>
        <v>0</v>
      </c>
      <c r="N501" t="str" cm="1">
        <f t="array" aca="1" ref="N501" ca="1">INDIRECT("個票65!A36")</f>
        <v>(エ)簡易浄水器、冷房機、暖房機、簡易トイレ、清潔保持のための用具等の購入等経費</v>
      </c>
      <c r="O501" cm="1">
        <f t="array" aca="1" ref="O501" ca="1">INDIRECT("個票65!H36")</f>
        <v>0</v>
      </c>
      <c r="P501" cm="1">
        <f t="array" aca="1" ref="P501" ca="1">INDIRECT("個票65!M36")</f>
        <v>0</v>
      </c>
      <c r="Q501" t="str" cm="1">
        <f t="array" aca="1" ref="Q501" ca="1">INDIRECT("個票65!AD22")</f>
        <v/>
      </c>
      <c r="R501" cm="1">
        <f t="array" aca="1" ref="R501" ca="1">INDIRECT("個票65!AI22")</f>
        <v>0</v>
      </c>
    </row>
    <row r="502" spans="2:18" hidden="1">
      <c r="B502">
        <v>78</v>
      </c>
      <c r="C502" cm="1">
        <f t="array" aca="1" ref="C502" ca="1">INDIRECT("個票78!H7")</f>
        <v>0</v>
      </c>
      <c r="D502" cm="1">
        <f t="array" aca="1" ref="D502" ca="1">INDIRECT("個票78!T7")</f>
        <v>0</v>
      </c>
      <c r="E502" t="str" cm="1">
        <f t="array" aca="1" ref="E502" ca="1">INDIRECT("個票78!A28")</f>
        <v>(エ)業務用スポットクーラー（ヒーター）等の居室や浴室等における温度管理、湿度管理に必要な設備・物品等の購入等経費</v>
      </c>
      <c r="F502" cm="1">
        <f t="array" aca="1" ref="F502" ca="1">INDIRECT("個票78!H28")</f>
        <v>0</v>
      </c>
      <c r="G502" cm="1">
        <f t="array" aca="1" ref="G502" ca="1">INDIRECT("個票78!M28")</f>
        <v>0</v>
      </c>
      <c r="H502" t="str" cm="1">
        <f t="array" aca="1" ref="H502" ca="1">INDIRECT("個票78!AD22")</f>
        <v/>
      </c>
      <c r="I502" cm="1">
        <f t="array" aca="1" ref="I502" ca="1">INDIRECT("個票78!AI22")</f>
        <v>0</v>
      </c>
      <c r="K502">
        <v>65</v>
      </c>
      <c r="L502" cm="1">
        <f t="array" aca="1" ref="L502" ca="1">INDIRECT("個票65!H7")</f>
        <v>0</v>
      </c>
      <c r="M502" cm="1">
        <f t="array" aca="1" ref="M502" ca="1">INDIRECT("個票65!T7")</f>
        <v>0</v>
      </c>
      <c r="N502" t="str" cm="1">
        <f t="array" aca="1" ref="N502" ca="1">INDIRECT("個票65!A37")</f>
        <v>(オ)その他災害への備えとして必要と認められる経費</v>
      </c>
      <c r="O502" cm="1">
        <f t="array" aca="1" ref="O502" ca="1">INDIRECT("個票65!H37")</f>
        <v>0</v>
      </c>
      <c r="P502" cm="1">
        <f t="array" aca="1" ref="P502" ca="1">INDIRECT("個票65!M37")</f>
        <v>0</v>
      </c>
      <c r="Q502" t="str" cm="1">
        <f t="array" aca="1" ref="Q502" ca="1">INDIRECT("個票65!AD22")</f>
        <v/>
      </c>
      <c r="R502" cm="1">
        <f t="array" aca="1" ref="R502" ca="1">INDIRECT("個票65!AI22")</f>
        <v>0</v>
      </c>
    </row>
    <row r="503" spans="2:18" hidden="1">
      <c r="B503">
        <v>78</v>
      </c>
      <c r="C503" cm="1">
        <f t="array" aca="1" ref="C503" ca="1">INDIRECT("個票78!H7")</f>
        <v>0</v>
      </c>
      <c r="D503" cm="1">
        <f t="array" aca="1" ref="D503" ca="1">INDIRECT("個票78!T7")</f>
        <v>0</v>
      </c>
      <c r="E503" t="str" cm="1">
        <f t="array" aca="1" ref="E503" ca="1">INDIRECT("個票78!A29")</f>
        <v>合計</v>
      </c>
      <c r="F503" cm="1">
        <f t="array" aca="1" ref="F503" ca="1">INDIRECT("個票78!H29")</f>
        <v>0</v>
      </c>
      <c r="G503" cm="1">
        <f t="array" aca="1" ref="G503" ca="1">INDIRECT("個票78!M29")</f>
        <v>0</v>
      </c>
      <c r="H503" t="str" cm="1">
        <f t="array" aca="1" ref="H503" ca="1">INDIRECT("個票78!AD22")</f>
        <v/>
      </c>
      <c r="I503" cm="1">
        <f t="array" aca="1" ref="I503" ca="1">INDIRECT("個票78!AI22")</f>
        <v>0</v>
      </c>
      <c r="K503">
        <v>65</v>
      </c>
      <c r="L503" cm="1">
        <f t="array" aca="1" ref="L503" ca="1">INDIRECT("個票65!H7")</f>
        <v>0</v>
      </c>
      <c r="M503" cm="1">
        <f t="array" aca="1" ref="M503" ca="1">INDIRECT("個票65!T7")</f>
        <v>0</v>
      </c>
      <c r="N503" t="str" cm="1">
        <f t="array" aca="1" ref="N503" ca="1">INDIRECT("個票65!A38")</f>
        <v>合計</v>
      </c>
      <c r="O503" cm="1">
        <f t="array" aca="1" ref="O503" ca="1">INDIRECT("個票65!H38")</f>
        <v>0</v>
      </c>
      <c r="P503" cm="1">
        <f t="array" aca="1" ref="P503" ca="1">INDIRECT("個票65!M38")</f>
        <v>0</v>
      </c>
      <c r="Q503" t="str" cm="1">
        <f t="array" aca="1" ref="Q503" ca="1">INDIRECT("個票65!AD22")</f>
        <v/>
      </c>
      <c r="R503" cm="1">
        <f t="array" aca="1" ref="R503" ca="1">INDIRECT("個票65!AI22")</f>
        <v>0</v>
      </c>
    </row>
    <row r="504" spans="2:18" hidden="1">
      <c r="B504">
        <v>79</v>
      </c>
      <c r="C504" cm="1">
        <f t="array" aca="1" ref="C504" ca="1">INDIRECT("個票79!H7")</f>
        <v>0</v>
      </c>
      <c r="D504" cm="1">
        <f t="array" aca="1" ref="D504" ca="1">INDIRECT("個票79!T7")</f>
        <v>0</v>
      </c>
      <c r="E504" t="str" cm="1">
        <f t="array" aca="1" ref="E504" ca="1">INDIRECT("個票79!A25")</f>
        <v>(ア)燃料費、有料道路通行料等の移動に伴い必要となる経費</v>
      </c>
      <c r="F504" cm="1">
        <f t="array" aca="1" ref="F504" ca="1">INDIRECT("個票79!H25")</f>
        <v>0</v>
      </c>
      <c r="G504" cm="1">
        <f t="array" aca="1" ref="G504" ca="1">INDIRECT("個票79!M25")</f>
        <v>0</v>
      </c>
      <c r="H504" t="str" cm="1">
        <f t="array" aca="1" ref="H504" ca="1">INDIRECT("個票79!AD22")</f>
        <v/>
      </c>
      <c r="I504" cm="1">
        <f t="array" aca="1" ref="I504" ca="1">INDIRECT("個票79!AI22")</f>
        <v>0</v>
      </c>
      <c r="K504">
        <v>66</v>
      </c>
      <c r="L504" cm="1">
        <f t="array" aca="1" ref="L504" ca="1">INDIRECT("個票66!H7")</f>
        <v>0</v>
      </c>
      <c r="M504" cm="1">
        <f t="array" aca="1" ref="M504" ca="1">INDIRECT("個票66!T7")</f>
        <v>0</v>
      </c>
      <c r="N504" t="str" cm="1">
        <f t="array" aca="1" ref="N504" ca="1">INDIRECT("個票66!A33")</f>
        <v>(ア)飲料水、食料品等の備蓄物資の購入等経費</v>
      </c>
      <c r="O504" cm="1">
        <f t="array" aca="1" ref="O504" ca="1">INDIRECT("個票66!H33")</f>
        <v>0</v>
      </c>
      <c r="P504" cm="1">
        <f t="array" aca="1" ref="P504" ca="1">INDIRECT("個票66!M33")</f>
        <v>0</v>
      </c>
      <c r="Q504" t="str" cm="1">
        <f t="array" aca="1" ref="Q504" ca="1">INDIRECT("個票66!AD22")</f>
        <v/>
      </c>
      <c r="R504" cm="1">
        <f t="array" aca="1" ref="R504" ca="1">INDIRECT("個票66!AI22")</f>
        <v>0</v>
      </c>
    </row>
    <row r="505" spans="2:18" hidden="1">
      <c r="B505">
        <v>79</v>
      </c>
      <c r="C505" cm="1">
        <f t="array" aca="1" ref="C505" ca="1">INDIRECT("個票79!H7")</f>
        <v>0</v>
      </c>
      <c r="D505" cm="1">
        <f t="array" aca="1" ref="D505" ca="1">INDIRECT("個票79!T7")</f>
        <v>0</v>
      </c>
      <c r="E505" t="str" cm="1">
        <f t="array" aca="1" ref="E505" ca="1">INDIRECT("個票79!A26")</f>
        <v>(イ)ネッククーラー（ヒーター）等の猛暑・雪害対策用品の購入等経費</v>
      </c>
      <c r="F505" cm="1">
        <f t="array" aca="1" ref="F505" ca="1">INDIRECT("個票79!H26")</f>
        <v>0</v>
      </c>
      <c r="G505" cm="1">
        <f t="array" aca="1" ref="G505" ca="1">INDIRECT("個票79!M26")</f>
        <v>0</v>
      </c>
      <c r="H505" t="str" cm="1">
        <f t="array" aca="1" ref="H505" ca="1">INDIRECT("個票79!AD22")</f>
        <v/>
      </c>
      <c r="I505" cm="1">
        <f t="array" aca="1" ref="I505" ca="1">INDIRECT("個票79!AI22")</f>
        <v>0</v>
      </c>
      <c r="K505">
        <v>66</v>
      </c>
      <c r="L505" cm="1">
        <f t="array" aca="1" ref="L505" ca="1">INDIRECT("個票66!H7")</f>
        <v>0</v>
      </c>
      <c r="M505" cm="1">
        <f t="array" aca="1" ref="M505" ca="1">INDIRECT("個票66!T7")</f>
        <v>0</v>
      </c>
      <c r="N505" t="str" cm="1">
        <f t="array" aca="1" ref="N505" ca="1">INDIRECT("個票66!A34")</f>
        <v>(イ)ポータブル発電機、ポータブル電源・蓄電池等の購入等経費</v>
      </c>
      <c r="O505" cm="1">
        <f t="array" aca="1" ref="O505" ca="1">INDIRECT("個票66!H34")</f>
        <v>0</v>
      </c>
      <c r="P505" cm="1">
        <f t="array" aca="1" ref="P505" ca="1">INDIRECT("個票66!M34")</f>
        <v>0</v>
      </c>
      <c r="Q505" t="str" cm="1">
        <f t="array" aca="1" ref="Q505" ca="1">INDIRECT("個票66!AD22")</f>
        <v/>
      </c>
      <c r="R505" cm="1">
        <f t="array" aca="1" ref="R505" ca="1">INDIRECT("個票66!AI22")</f>
        <v>0</v>
      </c>
    </row>
    <row r="506" spans="2:18" hidden="1">
      <c r="B506">
        <v>79</v>
      </c>
      <c r="C506" cm="1">
        <f t="array" aca="1" ref="C506" ca="1">INDIRECT("個票79!H7")</f>
        <v>0</v>
      </c>
      <c r="D506" cm="1">
        <f t="array" aca="1" ref="D506" ca="1">INDIRECT("個票79!T7")</f>
        <v>0</v>
      </c>
      <c r="E506" t="str" cm="1">
        <f t="array" aca="1" ref="E506" ca="1">INDIRECT("個票79!A27")</f>
        <v>(ウ)燃料費等の入居者・利用者の生活環境改善、職員の負担軽減・勤務環境改善に必要となる経費</v>
      </c>
      <c r="F506" cm="1">
        <f t="array" aca="1" ref="F506" ca="1">INDIRECT("個票79!H27")</f>
        <v>0</v>
      </c>
      <c r="G506" cm="1">
        <f t="array" aca="1" ref="G506" ca="1">INDIRECT("個票79!M27")</f>
        <v>0</v>
      </c>
      <c r="H506" t="str" cm="1">
        <f t="array" aca="1" ref="H506" ca="1">INDIRECT("個票79!AD22")</f>
        <v/>
      </c>
      <c r="I506" cm="1">
        <f t="array" aca="1" ref="I506" ca="1">INDIRECT("個票79!AI22")</f>
        <v>0</v>
      </c>
      <c r="K506">
        <v>66</v>
      </c>
      <c r="L506" cm="1">
        <f t="array" aca="1" ref="L506" ca="1">INDIRECT("個票66!H7")</f>
        <v>0</v>
      </c>
      <c r="M506" cm="1">
        <f t="array" aca="1" ref="M506" ca="1">INDIRECT("個票66!T7")</f>
        <v>0</v>
      </c>
      <c r="N506" t="str" cm="1">
        <f t="array" aca="1" ref="N506" ca="1">INDIRECT("個票66!A35")</f>
        <v>(ウ)衛生用品、医療用品等の購入等経費</v>
      </c>
      <c r="O506" cm="1">
        <f t="array" aca="1" ref="O506" ca="1">INDIRECT("個票66!H35")</f>
        <v>0</v>
      </c>
      <c r="P506" cm="1">
        <f t="array" aca="1" ref="P506" ca="1">INDIRECT("個票66!M35")</f>
        <v>0</v>
      </c>
      <c r="Q506" t="str" cm="1">
        <f t="array" aca="1" ref="Q506" ca="1">INDIRECT("個票66!AD22")</f>
        <v/>
      </c>
      <c r="R506" cm="1">
        <f t="array" aca="1" ref="R506" ca="1">INDIRECT("個票66!AI22")</f>
        <v>0</v>
      </c>
    </row>
    <row r="507" spans="2:18" hidden="1">
      <c r="B507">
        <v>79</v>
      </c>
      <c r="C507" cm="1">
        <f t="array" aca="1" ref="C507" ca="1">INDIRECT("個票79!H7")</f>
        <v>0</v>
      </c>
      <c r="D507" cm="1">
        <f t="array" aca="1" ref="D507" ca="1">INDIRECT("個票79!T7")</f>
        <v>0</v>
      </c>
      <c r="E507" t="str" cm="1">
        <f t="array" aca="1" ref="E507" ca="1">INDIRECT("個票79!A28")</f>
        <v>(エ)業務用スポットクーラー（ヒーター）等の居室や浴室等における温度管理、湿度管理に必要な設備・物品等の購入等経費</v>
      </c>
      <c r="F507" cm="1">
        <f t="array" aca="1" ref="F507" ca="1">INDIRECT("個票79!H28")</f>
        <v>0</v>
      </c>
      <c r="G507" cm="1">
        <f t="array" aca="1" ref="G507" ca="1">INDIRECT("個票79!M28")</f>
        <v>0</v>
      </c>
      <c r="H507" t="str" cm="1">
        <f t="array" aca="1" ref="H507" ca="1">INDIRECT("個票79!AD22")</f>
        <v/>
      </c>
      <c r="I507" cm="1">
        <f t="array" aca="1" ref="I507" ca="1">INDIRECT("個票79!AI22")</f>
        <v>0</v>
      </c>
      <c r="K507">
        <v>66</v>
      </c>
      <c r="L507" cm="1">
        <f t="array" aca="1" ref="L507" ca="1">INDIRECT("個票66!H7")</f>
        <v>0</v>
      </c>
      <c r="M507" cm="1">
        <f t="array" aca="1" ref="M507" ca="1">INDIRECT("個票66!T7")</f>
        <v>0</v>
      </c>
      <c r="N507" t="str" cm="1">
        <f t="array" aca="1" ref="N507" ca="1">INDIRECT("個票66!A36")</f>
        <v>(エ)簡易浄水器、冷房機、暖房機、簡易トイレ、清潔保持のための用具等の購入等経費</v>
      </c>
      <c r="O507" cm="1">
        <f t="array" aca="1" ref="O507" ca="1">INDIRECT("個票66!H36")</f>
        <v>0</v>
      </c>
      <c r="P507" cm="1">
        <f t="array" aca="1" ref="P507" ca="1">INDIRECT("個票66!M36")</f>
        <v>0</v>
      </c>
      <c r="Q507" t="str" cm="1">
        <f t="array" aca="1" ref="Q507" ca="1">INDIRECT("個票66!AD22")</f>
        <v/>
      </c>
      <c r="R507" cm="1">
        <f t="array" aca="1" ref="R507" ca="1">INDIRECT("個票66!AI22")</f>
        <v>0</v>
      </c>
    </row>
    <row r="508" spans="2:18" hidden="1">
      <c r="B508">
        <v>79</v>
      </c>
      <c r="C508" cm="1">
        <f t="array" aca="1" ref="C508" ca="1">INDIRECT("個票79!H7")</f>
        <v>0</v>
      </c>
      <c r="D508" cm="1">
        <f t="array" aca="1" ref="D508" ca="1">INDIRECT("個票79!T7")</f>
        <v>0</v>
      </c>
      <c r="E508" t="str" cm="1">
        <f t="array" aca="1" ref="E508" ca="1">INDIRECT("個票79!A29")</f>
        <v>合計</v>
      </c>
      <c r="F508" cm="1">
        <f t="array" aca="1" ref="F508" ca="1">INDIRECT("個票79!H29")</f>
        <v>0</v>
      </c>
      <c r="G508" cm="1">
        <f t="array" aca="1" ref="G508" ca="1">INDIRECT("個票79!M29")</f>
        <v>0</v>
      </c>
      <c r="H508" t="str" cm="1">
        <f t="array" aca="1" ref="H508" ca="1">INDIRECT("個票79!AD22")</f>
        <v/>
      </c>
      <c r="I508" cm="1">
        <f t="array" aca="1" ref="I508" ca="1">INDIRECT("個票79!AI22")</f>
        <v>0</v>
      </c>
      <c r="K508">
        <v>66</v>
      </c>
      <c r="L508" cm="1">
        <f t="array" aca="1" ref="L508" ca="1">INDIRECT("個票66!H7")</f>
        <v>0</v>
      </c>
      <c r="M508" cm="1">
        <f t="array" aca="1" ref="M508" ca="1">INDIRECT("個票66!T7")</f>
        <v>0</v>
      </c>
      <c r="N508" t="str" cm="1">
        <f t="array" aca="1" ref="N508" ca="1">INDIRECT("個票66!A37")</f>
        <v>(オ)その他災害への備えとして必要と認められる経費</v>
      </c>
      <c r="O508" cm="1">
        <f t="array" aca="1" ref="O508" ca="1">INDIRECT("個票66!H37")</f>
        <v>0</v>
      </c>
      <c r="P508" cm="1">
        <f t="array" aca="1" ref="P508" ca="1">INDIRECT("個票66!M37")</f>
        <v>0</v>
      </c>
      <c r="Q508" t="str" cm="1">
        <f t="array" aca="1" ref="Q508" ca="1">INDIRECT("個票66!AD22")</f>
        <v/>
      </c>
      <c r="R508" cm="1">
        <f t="array" aca="1" ref="R508" ca="1">INDIRECT("個票66!AI22")</f>
        <v>0</v>
      </c>
    </row>
    <row r="509" spans="2:18" hidden="1">
      <c r="B509">
        <v>80</v>
      </c>
      <c r="C509" cm="1">
        <f t="array" aca="1" ref="C509" ca="1">INDIRECT("個票80!H7")</f>
        <v>0</v>
      </c>
      <c r="D509" cm="1">
        <f t="array" aca="1" ref="D509" ca="1">INDIRECT("個票80!T7")</f>
        <v>0</v>
      </c>
      <c r="E509" t="str" cm="1">
        <f t="array" aca="1" ref="E509" ca="1">INDIRECT("個票80!A25")</f>
        <v>(ア)燃料費、有料道路通行料等の移動に伴い必要となる経費</v>
      </c>
      <c r="F509" cm="1">
        <f t="array" aca="1" ref="F509" ca="1">INDIRECT("個票80!H25")</f>
        <v>0</v>
      </c>
      <c r="G509" cm="1">
        <f t="array" aca="1" ref="G509" ca="1">INDIRECT("個票80!M25")</f>
        <v>0</v>
      </c>
      <c r="H509" t="str" cm="1">
        <f t="array" aca="1" ref="H509" ca="1">INDIRECT("個票80!AD22")</f>
        <v/>
      </c>
      <c r="I509" cm="1">
        <f t="array" aca="1" ref="I509" ca="1">INDIRECT("個票80!AI22")</f>
        <v>0</v>
      </c>
      <c r="K509">
        <v>66</v>
      </c>
      <c r="L509" cm="1">
        <f t="array" aca="1" ref="L509" ca="1">INDIRECT("個票66!H7")</f>
        <v>0</v>
      </c>
      <c r="M509" cm="1">
        <f t="array" aca="1" ref="M509" ca="1">INDIRECT("個票66!T7")</f>
        <v>0</v>
      </c>
      <c r="N509" t="str" cm="1">
        <f t="array" aca="1" ref="N509" ca="1">INDIRECT("個票66!A38")</f>
        <v>合計</v>
      </c>
      <c r="O509" cm="1">
        <f t="array" aca="1" ref="O509" ca="1">INDIRECT("個票66!H38")</f>
        <v>0</v>
      </c>
      <c r="P509" cm="1">
        <f t="array" aca="1" ref="P509" ca="1">INDIRECT("個票66!M38")</f>
        <v>0</v>
      </c>
      <c r="Q509" t="str" cm="1">
        <f t="array" aca="1" ref="Q509" ca="1">INDIRECT("個票66!AD22")</f>
        <v/>
      </c>
      <c r="R509" cm="1">
        <f t="array" aca="1" ref="R509" ca="1">INDIRECT("個票66!AI22")</f>
        <v>0</v>
      </c>
    </row>
    <row r="510" spans="2:18" hidden="1">
      <c r="B510">
        <v>80</v>
      </c>
      <c r="C510" cm="1">
        <f t="array" aca="1" ref="C510" ca="1">INDIRECT("個票80!H7")</f>
        <v>0</v>
      </c>
      <c r="D510" cm="1">
        <f t="array" aca="1" ref="D510" ca="1">INDIRECT("個票80!T7")</f>
        <v>0</v>
      </c>
      <c r="E510" t="str" cm="1">
        <f t="array" aca="1" ref="E510" ca="1">INDIRECT("個票80!A26")</f>
        <v>(イ)ネッククーラー（ヒーター）等の猛暑・雪害対策用品の購入等経費</v>
      </c>
      <c r="F510" cm="1">
        <f t="array" aca="1" ref="F510" ca="1">INDIRECT("個票80!H26")</f>
        <v>0</v>
      </c>
      <c r="G510" cm="1">
        <f t="array" aca="1" ref="G510" ca="1">INDIRECT("個票80!M26")</f>
        <v>0</v>
      </c>
      <c r="H510" t="str" cm="1">
        <f t="array" aca="1" ref="H510" ca="1">INDIRECT("個票80!AD22")</f>
        <v/>
      </c>
      <c r="I510" cm="1">
        <f t="array" aca="1" ref="I510" ca="1">INDIRECT("個票80!AI22")</f>
        <v>0</v>
      </c>
      <c r="K510">
        <v>67</v>
      </c>
      <c r="L510" cm="1">
        <f t="array" aca="1" ref="L510" ca="1">INDIRECT("個票67!H7")</f>
        <v>0</v>
      </c>
      <c r="M510" cm="1">
        <f t="array" aca="1" ref="M510" ca="1">INDIRECT("個票67!T7")</f>
        <v>0</v>
      </c>
      <c r="N510" t="str" cm="1">
        <f t="array" aca="1" ref="N510" ca="1">INDIRECT("個票67!A33")</f>
        <v>(ア)飲料水、食料品等の備蓄物資の購入等経費</v>
      </c>
      <c r="O510" cm="1">
        <f t="array" aca="1" ref="O510" ca="1">INDIRECT("個票67!H33")</f>
        <v>0</v>
      </c>
      <c r="P510" cm="1">
        <f t="array" aca="1" ref="P510" ca="1">INDIRECT("個票67!M33")</f>
        <v>0</v>
      </c>
      <c r="Q510" t="str" cm="1">
        <f t="array" aca="1" ref="Q510" ca="1">INDIRECT("個票67!AD22")</f>
        <v/>
      </c>
      <c r="R510" cm="1">
        <f t="array" aca="1" ref="R510" ca="1">INDIRECT("個票67!AI22")</f>
        <v>0</v>
      </c>
    </row>
    <row r="511" spans="2:18" hidden="1">
      <c r="B511">
        <v>80</v>
      </c>
      <c r="C511" cm="1">
        <f t="array" aca="1" ref="C511" ca="1">INDIRECT("個票80!H7")</f>
        <v>0</v>
      </c>
      <c r="D511" cm="1">
        <f t="array" aca="1" ref="D511" ca="1">INDIRECT("個票80!T7")</f>
        <v>0</v>
      </c>
      <c r="E511" t="str" cm="1">
        <f t="array" aca="1" ref="E511" ca="1">INDIRECT("個票80!A27")</f>
        <v>(ウ)燃料費等の入居者・利用者の生活環境改善、職員の負担軽減・勤務環境改善に必要となる経費</v>
      </c>
      <c r="F511" cm="1">
        <f t="array" aca="1" ref="F511" ca="1">INDIRECT("個票80!H27")</f>
        <v>0</v>
      </c>
      <c r="G511" cm="1">
        <f t="array" aca="1" ref="G511" ca="1">INDIRECT("個票80!M27")</f>
        <v>0</v>
      </c>
      <c r="H511" t="str" cm="1">
        <f t="array" aca="1" ref="H511" ca="1">INDIRECT("個票80!AD22")</f>
        <v/>
      </c>
      <c r="I511" cm="1">
        <f t="array" aca="1" ref="I511" ca="1">INDIRECT("個票80!AI22")</f>
        <v>0</v>
      </c>
      <c r="K511">
        <v>67</v>
      </c>
      <c r="L511" cm="1">
        <f t="array" aca="1" ref="L511" ca="1">INDIRECT("個票67!H7")</f>
        <v>0</v>
      </c>
      <c r="M511" cm="1">
        <f t="array" aca="1" ref="M511" ca="1">INDIRECT("個票67!T7")</f>
        <v>0</v>
      </c>
      <c r="N511" t="str" cm="1">
        <f t="array" aca="1" ref="N511" ca="1">INDIRECT("個票67!A34")</f>
        <v>(イ)ポータブル発電機、ポータブル電源・蓄電池等の購入等経費</v>
      </c>
      <c r="O511" cm="1">
        <f t="array" aca="1" ref="O511" ca="1">INDIRECT("個票67!H34")</f>
        <v>0</v>
      </c>
      <c r="P511" cm="1">
        <f t="array" aca="1" ref="P511" ca="1">INDIRECT("個票67!M34")</f>
        <v>0</v>
      </c>
      <c r="Q511" t="str" cm="1">
        <f t="array" aca="1" ref="Q511" ca="1">INDIRECT("個票67!AD22")</f>
        <v/>
      </c>
      <c r="R511" cm="1">
        <f t="array" aca="1" ref="R511" ca="1">INDIRECT("個票67!AI22")</f>
        <v>0</v>
      </c>
    </row>
    <row r="512" spans="2:18" hidden="1">
      <c r="B512">
        <v>80</v>
      </c>
      <c r="C512" cm="1">
        <f t="array" aca="1" ref="C512" ca="1">INDIRECT("個票80!H7")</f>
        <v>0</v>
      </c>
      <c r="D512" cm="1">
        <f t="array" aca="1" ref="D512" ca="1">INDIRECT("個票80!T7")</f>
        <v>0</v>
      </c>
      <c r="E512" t="str" cm="1">
        <f t="array" aca="1" ref="E512" ca="1">INDIRECT("個票80!A28")</f>
        <v>(エ)業務用スポットクーラー（ヒーター）等の居室や浴室等における温度管理、湿度管理に必要な設備・物品等の購入等経費</v>
      </c>
      <c r="F512" cm="1">
        <f t="array" aca="1" ref="F512" ca="1">INDIRECT("個票80!H28")</f>
        <v>0</v>
      </c>
      <c r="G512" cm="1">
        <f t="array" aca="1" ref="G512" ca="1">INDIRECT("個票80!M28")</f>
        <v>0</v>
      </c>
      <c r="H512" t="str" cm="1">
        <f t="array" aca="1" ref="H512" ca="1">INDIRECT("個票80!AD22")</f>
        <v/>
      </c>
      <c r="I512" cm="1">
        <f t="array" aca="1" ref="I512" ca="1">INDIRECT("個票80!AI22")</f>
        <v>0</v>
      </c>
      <c r="K512">
        <v>67</v>
      </c>
      <c r="L512" cm="1">
        <f t="array" aca="1" ref="L512" ca="1">INDIRECT("個票67!H7")</f>
        <v>0</v>
      </c>
      <c r="M512" cm="1">
        <f t="array" aca="1" ref="M512" ca="1">INDIRECT("個票67!T7")</f>
        <v>0</v>
      </c>
      <c r="N512" t="str" cm="1">
        <f t="array" aca="1" ref="N512" ca="1">INDIRECT("個票67!A35")</f>
        <v>(ウ)衛生用品、医療用品等の購入等経費</v>
      </c>
      <c r="O512" cm="1">
        <f t="array" aca="1" ref="O512" ca="1">INDIRECT("個票67!H35")</f>
        <v>0</v>
      </c>
      <c r="P512" cm="1">
        <f t="array" aca="1" ref="P512" ca="1">INDIRECT("個票67!M35")</f>
        <v>0</v>
      </c>
      <c r="Q512" t="str" cm="1">
        <f t="array" aca="1" ref="Q512" ca="1">INDIRECT("個票67!AD22")</f>
        <v/>
      </c>
      <c r="R512" cm="1">
        <f t="array" aca="1" ref="R512" ca="1">INDIRECT("個票67!AI22")</f>
        <v>0</v>
      </c>
    </row>
    <row r="513" spans="2:18" hidden="1">
      <c r="B513">
        <v>80</v>
      </c>
      <c r="C513" cm="1">
        <f t="array" aca="1" ref="C513" ca="1">INDIRECT("個票80!H7")</f>
        <v>0</v>
      </c>
      <c r="D513" cm="1">
        <f t="array" aca="1" ref="D513" ca="1">INDIRECT("個票80!T7")</f>
        <v>0</v>
      </c>
      <c r="E513" t="str" cm="1">
        <f t="array" aca="1" ref="E513" ca="1">INDIRECT("個票80!A29")</f>
        <v>合計</v>
      </c>
      <c r="F513" cm="1">
        <f t="array" aca="1" ref="F513" ca="1">INDIRECT("個票80!H29")</f>
        <v>0</v>
      </c>
      <c r="G513" cm="1">
        <f t="array" aca="1" ref="G513" ca="1">INDIRECT("個票80!M29")</f>
        <v>0</v>
      </c>
      <c r="H513" t="str" cm="1">
        <f t="array" aca="1" ref="H513" ca="1">INDIRECT("個票80!AD22")</f>
        <v/>
      </c>
      <c r="I513" cm="1">
        <f t="array" aca="1" ref="I513" ca="1">INDIRECT("個票80!AI22")</f>
        <v>0</v>
      </c>
      <c r="K513">
        <v>67</v>
      </c>
      <c r="L513" cm="1">
        <f t="array" aca="1" ref="L513" ca="1">INDIRECT("個票67!H7")</f>
        <v>0</v>
      </c>
      <c r="M513" cm="1">
        <f t="array" aca="1" ref="M513" ca="1">INDIRECT("個票67!T7")</f>
        <v>0</v>
      </c>
      <c r="N513" t="str" cm="1">
        <f t="array" aca="1" ref="N513" ca="1">INDIRECT("個票67!A36")</f>
        <v>(エ)簡易浄水器、冷房機、暖房機、簡易トイレ、清潔保持のための用具等の購入等経費</v>
      </c>
      <c r="O513" cm="1">
        <f t="array" aca="1" ref="O513" ca="1">INDIRECT("個票67!H36")</f>
        <v>0</v>
      </c>
      <c r="P513" cm="1">
        <f t="array" aca="1" ref="P513" ca="1">INDIRECT("個票67!M36")</f>
        <v>0</v>
      </c>
      <c r="Q513" t="str" cm="1">
        <f t="array" aca="1" ref="Q513" ca="1">INDIRECT("個票67!AD22")</f>
        <v/>
      </c>
      <c r="R513" cm="1">
        <f t="array" aca="1" ref="R513" ca="1">INDIRECT("個票67!AI22")</f>
        <v>0</v>
      </c>
    </row>
    <row r="514" spans="2:18" hidden="1">
      <c r="K514">
        <v>67</v>
      </c>
      <c r="L514" cm="1">
        <f t="array" aca="1" ref="L514" ca="1">INDIRECT("個票67!H7")</f>
        <v>0</v>
      </c>
      <c r="M514" cm="1">
        <f t="array" aca="1" ref="M514" ca="1">INDIRECT("個票67!T7")</f>
        <v>0</v>
      </c>
      <c r="N514" t="str" cm="1">
        <f t="array" aca="1" ref="N514" ca="1">INDIRECT("個票67!A37")</f>
        <v>(オ)その他災害への備えとして必要と認められる経費</v>
      </c>
      <c r="O514" cm="1">
        <f t="array" aca="1" ref="O514" ca="1">INDIRECT("個票67!H37")</f>
        <v>0</v>
      </c>
      <c r="P514" cm="1">
        <f t="array" aca="1" ref="P514" ca="1">INDIRECT("個票67!M37")</f>
        <v>0</v>
      </c>
      <c r="Q514" t="str" cm="1">
        <f t="array" aca="1" ref="Q514" ca="1">INDIRECT("個票67!AD22")</f>
        <v/>
      </c>
      <c r="R514" cm="1">
        <f t="array" aca="1" ref="R514" ca="1">INDIRECT("個票67!AI22")</f>
        <v>0</v>
      </c>
    </row>
    <row r="515" spans="2:18" hidden="1">
      <c r="K515">
        <v>67</v>
      </c>
      <c r="L515" cm="1">
        <f t="array" aca="1" ref="L515" ca="1">INDIRECT("個票67!H7")</f>
        <v>0</v>
      </c>
      <c r="M515" cm="1">
        <f t="array" aca="1" ref="M515" ca="1">INDIRECT("個票67!T7")</f>
        <v>0</v>
      </c>
      <c r="N515" t="str" cm="1">
        <f t="array" aca="1" ref="N515" ca="1">INDIRECT("個票67!A38")</f>
        <v>合計</v>
      </c>
      <c r="O515" cm="1">
        <f t="array" aca="1" ref="O515" ca="1">INDIRECT("個票67!H38")</f>
        <v>0</v>
      </c>
      <c r="P515" cm="1">
        <f t="array" aca="1" ref="P515" ca="1">INDIRECT("個票67!M38")</f>
        <v>0</v>
      </c>
      <c r="Q515" t="str" cm="1">
        <f t="array" aca="1" ref="Q515" ca="1">INDIRECT("個票67!AD22")</f>
        <v/>
      </c>
      <c r="R515" cm="1">
        <f t="array" aca="1" ref="R515" ca="1">INDIRECT("個票67!AI22")</f>
        <v>0</v>
      </c>
    </row>
    <row r="516" spans="2:18" hidden="1">
      <c r="K516">
        <v>68</v>
      </c>
      <c r="L516" cm="1">
        <f t="array" aca="1" ref="L516" ca="1">INDIRECT("個票68!H7")</f>
        <v>0</v>
      </c>
      <c r="M516" cm="1">
        <f t="array" aca="1" ref="M516" ca="1">INDIRECT("個票68!T7")</f>
        <v>0</v>
      </c>
      <c r="N516" t="str" cm="1">
        <f t="array" aca="1" ref="N516" ca="1">INDIRECT("個票68!A33")</f>
        <v>(ア)飲料水、食料品等の備蓄物資の購入等経費</v>
      </c>
      <c r="O516" cm="1">
        <f t="array" aca="1" ref="O516" ca="1">INDIRECT("個票68!H33")</f>
        <v>0</v>
      </c>
      <c r="P516" cm="1">
        <f t="array" aca="1" ref="P516" ca="1">INDIRECT("個票68!M33")</f>
        <v>0</v>
      </c>
      <c r="Q516" t="str" cm="1">
        <f t="array" aca="1" ref="Q516" ca="1">INDIRECT("個票68!AD22")</f>
        <v/>
      </c>
      <c r="R516" cm="1">
        <f t="array" aca="1" ref="R516" ca="1">INDIRECT("個票68!AI22")</f>
        <v>0</v>
      </c>
    </row>
    <row r="517" spans="2:18" hidden="1">
      <c r="K517">
        <v>68</v>
      </c>
      <c r="L517" cm="1">
        <f t="array" aca="1" ref="L517" ca="1">INDIRECT("個票68!H7")</f>
        <v>0</v>
      </c>
      <c r="M517" cm="1">
        <f t="array" aca="1" ref="M517" ca="1">INDIRECT("個票68!T7")</f>
        <v>0</v>
      </c>
      <c r="N517" t="str" cm="1">
        <f t="array" aca="1" ref="N517" ca="1">INDIRECT("個票68!A34")</f>
        <v>(イ)ポータブル発電機、ポータブル電源・蓄電池等の購入等経費</v>
      </c>
      <c r="O517" cm="1">
        <f t="array" aca="1" ref="O517" ca="1">INDIRECT("個票68!H34")</f>
        <v>0</v>
      </c>
      <c r="P517" cm="1">
        <f t="array" aca="1" ref="P517" ca="1">INDIRECT("個票68!M34")</f>
        <v>0</v>
      </c>
      <c r="Q517" t="str" cm="1">
        <f t="array" aca="1" ref="Q517" ca="1">INDIRECT("個票68!AD22")</f>
        <v/>
      </c>
      <c r="R517" cm="1">
        <f t="array" aca="1" ref="R517" ca="1">INDIRECT("個票68!AI22")</f>
        <v>0</v>
      </c>
    </row>
    <row r="518" spans="2:18" hidden="1">
      <c r="K518">
        <v>68</v>
      </c>
      <c r="L518" cm="1">
        <f t="array" aca="1" ref="L518" ca="1">INDIRECT("個票68!H7")</f>
        <v>0</v>
      </c>
      <c r="M518" cm="1">
        <f t="array" aca="1" ref="M518" ca="1">INDIRECT("個票68!T7")</f>
        <v>0</v>
      </c>
      <c r="N518" t="str" cm="1">
        <f t="array" aca="1" ref="N518" ca="1">INDIRECT("個票68!A35")</f>
        <v>(ウ)衛生用品、医療用品等の購入等経費</v>
      </c>
      <c r="O518" cm="1">
        <f t="array" aca="1" ref="O518" ca="1">INDIRECT("個票68!H35")</f>
        <v>0</v>
      </c>
      <c r="P518" cm="1">
        <f t="array" aca="1" ref="P518" ca="1">INDIRECT("個票68!M35")</f>
        <v>0</v>
      </c>
      <c r="Q518" t="str" cm="1">
        <f t="array" aca="1" ref="Q518" ca="1">INDIRECT("個票68!AD22")</f>
        <v/>
      </c>
      <c r="R518" cm="1">
        <f t="array" aca="1" ref="R518" ca="1">INDIRECT("個票68!AI22")</f>
        <v>0</v>
      </c>
    </row>
    <row r="519" spans="2:18" hidden="1">
      <c r="K519">
        <v>68</v>
      </c>
      <c r="L519" cm="1">
        <f t="array" aca="1" ref="L519" ca="1">INDIRECT("個票68!H7")</f>
        <v>0</v>
      </c>
      <c r="M519" cm="1">
        <f t="array" aca="1" ref="M519" ca="1">INDIRECT("個票68!T7")</f>
        <v>0</v>
      </c>
      <c r="N519" t="str" cm="1">
        <f t="array" aca="1" ref="N519" ca="1">INDIRECT("個票68!A36")</f>
        <v>(エ)簡易浄水器、冷房機、暖房機、簡易トイレ、清潔保持のための用具等の購入等経費</v>
      </c>
      <c r="O519" cm="1">
        <f t="array" aca="1" ref="O519" ca="1">INDIRECT("個票68!H36")</f>
        <v>0</v>
      </c>
      <c r="P519" cm="1">
        <f t="array" aca="1" ref="P519" ca="1">INDIRECT("個票68!M36")</f>
        <v>0</v>
      </c>
      <c r="Q519" t="str" cm="1">
        <f t="array" aca="1" ref="Q519" ca="1">INDIRECT("個票68!AD22")</f>
        <v/>
      </c>
      <c r="R519" cm="1">
        <f t="array" aca="1" ref="R519" ca="1">INDIRECT("個票68!AI22")</f>
        <v>0</v>
      </c>
    </row>
    <row r="520" spans="2:18" hidden="1">
      <c r="K520">
        <v>68</v>
      </c>
      <c r="L520" cm="1">
        <f t="array" aca="1" ref="L520" ca="1">INDIRECT("個票68!H7")</f>
        <v>0</v>
      </c>
      <c r="M520" cm="1">
        <f t="array" aca="1" ref="M520" ca="1">INDIRECT("個票68!T7")</f>
        <v>0</v>
      </c>
      <c r="N520" t="str" cm="1">
        <f t="array" aca="1" ref="N520" ca="1">INDIRECT("個票68!A37")</f>
        <v>(オ)その他災害への備えとして必要と認められる経費</v>
      </c>
      <c r="O520" cm="1">
        <f t="array" aca="1" ref="O520" ca="1">INDIRECT("個票68!H37")</f>
        <v>0</v>
      </c>
      <c r="P520" cm="1">
        <f t="array" aca="1" ref="P520" ca="1">INDIRECT("個票68!M37")</f>
        <v>0</v>
      </c>
      <c r="Q520" t="str" cm="1">
        <f t="array" aca="1" ref="Q520" ca="1">INDIRECT("個票68!AD22")</f>
        <v/>
      </c>
      <c r="R520" cm="1">
        <f t="array" aca="1" ref="R520" ca="1">INDIRECT("個票68!AI22")</f>
        <v>0</v>
      </c>
    </row>
    <row r="521" spans="2:18" hidden="1">
      <c r="K521">
        <v>68</v>
      </c>
      <c r="L521" cm="1">
        <f t="array" aca="1" ref="L521" ca="1">INDIRECT("個票68!H7")</f>
        <v>0</v>
      </c>
      <c r="M521" cm="1">
        <f t="array" aca="1" ref="M521" ca="1">INDIRECT("個票68!T7")</f>
        <v>0</v>
      </c>
      <c r="N521" t="str" cm="1">
        <f t="array" aca="1" ref="N521" ca="1">INDIRECT("個票68!A38")</f>
        <v>合計</v>
      </c>
      <c r="O521" cm="1">
        <f t="array" aca="1" ref="O521" ca="1">INDIRECT("個票68!H38")</f>
        <v>0</v>
      </c>
      <c r="P521" cm="1">
        <f t="array" aca="1" ref="P521" ca="1">INDIRECT("個票68!M38")</f>
        <v>0</v>
      </c>
      <c r="Q521" t="str" cm="1">
        <f t="array" aca="1" ref="Q521" ca="1">INDIRECT("個票68!AD22")</f>
        <v/>
      </c>
      <c r="R521" cm="1">
        <f t="array" aca="1" ref="R521" ca="1">INDIRECT("個票68!AI22")</f>
        <v>0</v>
      </c>
    </row>
    <row r="522" spans="2:18" hidden="1">
      <c r="K522">
        <v>69</v>
      </c>
      <c r="L522" cm="1">
        <f t="array" aca="1" ref="L522" ca="1">INDIRECT("個票69!H7")</f>
        <v>0</v>
      </c>
      <c r="M522" cm="1">
        <f t="array" aca="1" ref="M522" ca="1">INDIRECT("個票69!T7")</f>
        <v>0</v>
      </c>
      <c r="N522" t="str" cm="1">
        <f t="array" aca="1" ref="N522" ca="1">INDIRECT("個票69!A33")</f>
        <v>(ア)飲料水、食料品等の備蓄物資の購入等経費</v>
      </c>
      <c r="O522" cm="1">
        <f t="array" aca="1" ref="O522" ca="1">INDIRECT("個票69!H33")</f>
        <v>0</v>
      </c>
      <c r="P522" cm="1">
        <f t="array" aca="1" ref="P522" ca="1">INDIRECT("個票69!M33")</f>
        <v>0</v>
      </c>
      <c r="Q522" t="str" cm="1">
        <f t="array" aca="1" ref="Q522" ca="1">INDIRECT("個票69!AD22")</f>
        <v/>
      </c>
      <c r="R522" cm="1">
        <f t="array" aca="1" ref="R522" ca="1">INDIRECT("個票69!AI22")</f>
        <v>0</v>
      </c>
    </row>
    <row r="523" spans="2:18" hidden="1">
      <c r="K523">
        <v>69</v>
      </c>
      <c r="L523" cm="1">
        <f t="array" aca="1" ref="L523" ca="1">INDIRECT("個票69!H7")</f>
        <v>0</v>
      </c>
      <c r="M523" cm="1">
        <f t="array" aca="1" ref="M523" ca="1">INDIRECT("個票69!T7")</f>
        <v>0</v>
      </c>
      <c r="N523" t="str" cm="1">
        <f t="array" aca="1" ref="N523" ca="1">INDIRECT("個票69!A34")</f>
        <v>(イ)ポータブル発電機、ポータブル電源・蓄電池等の購入等経費</v>
      </c>
      <c r="O523" cm="1">
        <f t="array" aca="1" ref="O523" ca="1">INDIRECT("個票69!H34")</f>
        <v>0</v>
      </c>
      <c r="P523" cm="1">
        <f t="array" aca="1" ref="P523" ca="1">INDIRECT("個票69!M34")</f>
        <v>0</v>
      </c>
      <c r="Q523" t="str" cm="1">
        <f t="array" aca="1" ref="Q523" ca="1">INDIRECT("個票69!AD22")</f>
        <v/>
      </c>
      <c r="R523" cm="1">
        <f t="array" aca="1" ref="R523" ca="1">INDIRECT("個票69!AI22")</f>
        <v>0</v>
      </c>
    </row>
    <row r="524" spans="2:18" hidden="1">
      <c r="K524">
        <v>69</v>
      </c>
      <c r="L524" cm="1">
        <f t="array" aca="1" ref="L524" ca="1">INDIRECT("個票69!H7")</f>
        <v>0</v>
      </c>
      <c r="M524" cm="1">
        <f t="array" aca="1" ref="M524" ca="1">INDIRECT("個票69!T7")</f>
        <v>0</v>
      </c>
      <c r="N524" t="str" cm="1">
        <f t="array" aca="1" ref="N524" ca="1">INDIRECT("個票69!A35")</f>
        <v>(ウ)衛生用品、医療用品等の購入等経費</v>
      </c>
      <c r="O524" cm="1">
        <f t="array" aca="1" ref="O524" ca="1">INDIRECT("個票69!H35")</f>
        <v>0</v>
      </c>
      <c r="P524" cm="1">
        <f t="array" aca="1" ref="P524" ca="1">INDIRECT("個票69!M35")</f>
        <v>0</v>
      </c>
      <c r="Q524" t="str" cm="1">
        <f t="array" aca="1" ref="Q524" ca="1">INDIRECT("個票69!AD22")</f>
        <v/>
      </c>
      <c r="R524" cm="1">
        <f t="array" aca="1" ref="R524" ca="1">INDIRECT("個票69!AI22")</f>
        <v>0</v>
      </c>
    </row>
    <row r="525" spans="2:18" hidden="1">
      <c r="K525">
        <v>69</v>
      </c>
      <c r="L525" cm="1">
        <f t="array" aca="1" ref="L525" ca="1">INDIRECT("個票69!H7")</f>
        <v>0</v>
      </c>
      <c r="M525" cm="1">
        <f t="array" aca="1" ref="M525" ca="1">INDIRECT("個票69!T7")</f>
        <v>0</v>
      </c>
      <c r="N525" t="str" cm="1">
        <f t="array" aca="1" ref="N525" ca="1">INDIRECT("個票69!A36")</f>
        <v>(エ)簡易浄水器、冷房機、暖房機、簡易トイレ、清潔保持のための用具等の購入等経費</v>
      </c>
      <c r="O525" cm="1">
        <f t="array" aca="1" ref="O525" ca="1">INDIRECT("個票69!H36")</f>
        <v>0</v>
      </c>
      <c r="P525" cm="1">
        <f t="array" aca="1" ref="P525" ca="1">INDIRECT("個票69!M36")</f>
        <v>0</v>
      </c>
      <c r="Q525" t="str" cm="1">
        <f t="array" aca="1" ref="Q525" ca="1">INDIRECT("個票69!AD22")</f>
        <v/>
      </c>
      <c r="R525" cm="1">
        <f t="array" aca="1" ref="R525" ca="1">INDIRECT("個票69!AI22")</f>
        <v>0</v>
      </c>
    </row>
    <row r="526" spans="2:18" hidden="1">
      <c r="K526">
        <v>69</v>
      </c>
      <c r="L526" cm="1">
        <f t="array" aca="1" ref="L526" ca="1">INDIRECT("個票69!H7")</f>
        <v>0</v>
      </c>
      <c r="M526" cm="1">
        <f t="array" aca="1" ref="M526" ca="1">INDIRECT("個票69!T7")</f>
        <v>0</v>
      </c>
      <c r="N526" t="str" cm="1">
        <f t="array" aca="1" ref="N526" ca="1">INDIRECT("個票69!A37")</f>
        <v>(オ)その他災害への備えとして必要と認められる経費</v>
      </c>
      <c r="O526" cm="1">
        <f t="array" aca="1" ref="O526" ca="1">INDIRECT("個票69!H37")</f>
        <v>0</v>
      </c>
      <c r="P526" cm="1">
        <f t="array" aca="1" ref="P526" ca="1">INDIRECT("個票69!M37")</f>
        <v>0</v>
      </c>
      <c r="Q526" t="str" cm="1">
        <f t="array" aca="1" ref="Q526" ca="1">INDIRECT("個票69!AD22")</f>
        <v/>
      </c>
      <c r="R526" cm="1">
        <f t="array" aca="1" ref="R526" ca="1">INDIRECT("個票69!AI22")</f>
        <v>0</v>
      </c>
    </row>
    <row r="527" spans="2:18" hidden="1">
      <c r="K527">
        <v>69</v>
      </c>
      <c r="L527" cm="1">
        <f t="array" aca="1" ref="L527" ca="1">INDIRECT("個票69!H7")</f>
        <v>0</v>
      </c>
      <c r="M527" cm="1">
        <f t="array" aca="1" ref="M527" ca="1">INDIRECT("個票69!T7")</f>
        <v>0</v>
      </c>
      <c r="N527" t="str" cm="1">
        <f t="array" aca="1" ref="N527" ca="1">INDIRECT("個票69!A38")</f>
        <v>合計</v>
      </c>
      <c r="O527" cm="1">
        <f t="array" aca="1" ref="O527" ca="1">INDIRECT("個票69!H38")</f>
        <v>0</v>
      </c>
      <c r="P527" cm="1">
        <f t="array" aca="1" ref="P527" ca="1">INDIRECT("個票69!M38")</f>
        <v>0</v>
      </c>
      <c r="Q527" t="str" cm="1">
        <f t="array" aca="1" ref="Q527" ca="1">INDIRECT("個票69!AD22")</f>
        <v/>
      </c>
      <c r="R527" cm="1">
        <f t="array" aca="1" ref="R527" ca="1">INDIRECT("個票69!AI22")</f>
        <v>0</v>
      </c>
    </row>
    <row r="528" spans="2:18" hidden="1">
      <c r="K528">
        <v>70</v>
      </c>
      <c r="L528" cm="1">
        <f t="array" aca="1" ref="L528" ca="1">INDIRECT("個票70!H7")</f>
        <v>0</v>
      </c>
      <c r="M528" cm="1">
        <f t="array" aca="1" ref="M528" ca="1">INDIRECT("個票70!T7")</f>
        <v>0</v>
      </c>
      <c r="N528" t="str" cm="1">
        <f t="array" aca="1" ref="N528" ca="1">INDIRECT("個票70!A33")</f>
        <v>(ア)飲料水、食料品等の備蓄物資の購入等経費</v>
      </c>
      <c r="O528" cm="1">
        <f t="array" aca="1" ref="O528" ca="1">INDIRECT("個票70!H33")</f>
        <v>0</v>
      </c>
      <c r="P528" cm="1">
        <f t="array" aca="1" ref="P528" ca="1">INDIRECT("個票70!M33")</f>
        <v>0</v>
      </c>
      <c r="Q528" t="str" cm="1">
        <f t="array" aca="1" ref="Q528" ca="1">INDIRECT("個票70!AD22")</f>
        <v/>
      </c>
      <c r="R528" cm="1">
        <f t="array" aca="1" ref="R528" ca="1">INDIRECT("個票70!AI22")</f>
        <v>0</v>
      </c>
    </row>
    <row r="529" spans="11:18" hidden="1">
      <c r="K529">
        <v>70</v>
      </c>
      <c r="L529" cm="1">
        <f t="array" aca="1" ref="L529" ca="1">INDIRECT("個票70!H7")</f>
        <v>0</v>
      </c>
      <c r="M529" cm="1">
        <f t="array" aca="1" ref="M529" ca="1">INDIRECT("個票70!T7")</f>
        <v>0</v>
      </c>
      <c r="N529" t="str" cm="1">
        <f t="array" aca="1" ref="N529" ca="1">INDIRECT("個票70!A34")</f>
        <v>(イ)ポータブル発電機、ポータブル電源・蓄電池等の購入等経費</v>
      </c>
      <c r="O529" cm="1">
        <f t="array" aca="1" ref="O529" ca="1">INDIRECT("個票70!H34")</f>
        <v>0</v>
      </c>
      <c r="P529" cm="1">
        <f t="array" aca="1" ref="P529" ca="1">INDIRECT("個票70!M34")</f>
        <v>0</v>
      </c>
      <c r="Q529" t="str" cm="1">
        <f t="array" aca="1" ref="Q529" ca="1">INDIRECT("個票70!AD22")</f>
        <v/>
      </c>
      <c r="R529" cm="1">
        <f t="array" aca="1" ref="R529" ca="1">INDIRECT("個票70!AI22")</f>
        <v>0</v>
      </c>
    </row>
    <row r="530" spans="11:18" hidden="1">
      <c r="K530">
        <v>70</v>
      </c>
      <c r="L530" cm="1">
        <f t="array" aca="1" ref="L530" ca="1">INDIRECT("個票70!H7")</f>
        <v>0</v>
      </c>
      <c r="M530" cm="1">
        <f t="array" aca="1" ref="M530" ca="1">INDIRECT("個票70!T7")</f>
        <v>0</v>
      </c>
      <c r="N530" t="str" cm="1">
        <f t="array" aca="1" ref="N530" ca="1">INDIRECT("個票70!A35")</f>
        <v>(ウ)衛生用品、医療用品等の購入等経費</v>
      </c>
      <c r="O530" cm="1">
        <f t="array" aca="1" ref="O530" ca="1">INDIRECT("個票70!H35")</f>
        <v>0</v>
      </c>
      <c r="P530" cm="1">
        <f t="array" aca="1" ref="P530" ca="1">INDIRECT("個票70!M35")</f>
        <v>0</v>
      </c>
      <c r="Q530" t="str" cm="1">
        <f t="array" aca="1" ref="Q530" ca="1">INDIRECT("個票70!AD22")</f>
        <v/>
      </c>
      <c r="R530" cm="1">
        <f t="array" aca="1" ref="R530" ca="1">INDIRECT("個票70!AI22")</f>
        <v>0</v>
      </c>
    </row>
    <row r="531" spans="11:18" hidden="1">
      <c r="K531">
        <v>70</v>
      </c>
      <c r="L531" cm="1">
        <f t="array" aca="1" ref="L531" ca="1">INDIRECT("個票70!H7")</f>
        <v>0</v>
      </c>
      <c r="M531" cm="1">
        <f t="array" aca="1" ref="M531" ca="1">INDIRECT("個票70!T7")</f>
        <v>0</v>
      </c>
      <c r="N531" t="str" cm="1">
        <f t="array" aca="1" ref="N531" ca="1">INDIRECT("個票70!A36")</f>
        <v>(エ)簡易浄水器、冷房機、暖房機、簡易トイレ、清潔保持のための用具等の購入等経費</v>
      </c>
      <c r="O531" cm="1">
        <f t="array" aca="1" ref="O531" ca="1">INDIRECT("個票70!H36")</f>
        <v>0</v>
      </c>
      <c r="P531" cm="1">
        <f t="array" aca="1" ref="P531" ca="1">INDIRECT("個票70!M36")</f>
        <v>0</v>
      </c>
      <c r="Q531" t="str" cm="1">
        <f t="array" aca="1" ref="Q531" ca="1">INDIRECT("個票70!AD22")</f>
        <v/>
      </c>
      <c r="R531" cm="1">
        <f t="array" aca="1" ref="R531" ca="1">INDIRECT("個票70!AI22")</f>
        <v>0</v>
      </c>
    </row>
    <row r="532" spans="11:18" hidden="1">
      <c r="K532">
        <v>70</v>
      </c>
      <c r="L532" cm="1">
        <f t="array" aca="1" ref="L532" ca="1">INDIRECT("個票70!H7")</f>
        <v>0</v>
      </c>
      <c r="M532" cm="1">
        <f t="array" aca="1" ref="M532" ca="1">INDIRECT("個票70!T7")</f>
        <v>0</v>
      </c>
      <c r="N532" t="str" cm="1">
        <f t="array" aca="1" ref="N532" ca="1">INDIRECT("個票70!A37")</f>
        <v>(オ)その他災害への備えとして必要と認められる経費</v>
      </c>
      <c r="O532" cm="1">
        <f t="array" aca="1" ref="O532" ca="1">INDIRECT("個票70!H37")</f>
        <v>0</v>
      </c>
      <c r="P532" cm="1">
        <f t="array" aca="1" ref="P532" ca="1">INDIRECT("個票70!M37")</f>
        <v>0</v>
      </c>
      <c r="Q532" t="str" cm="1">
        <f t="array" aca="1" ref="Q532" ca="1">INDIRECT("個票70!AD22")</f>
        <v/>
      </c>
      <c r="R532" cm="1">
        <f t="array" aca="1" ref="R532" ca="1">INDIRECT("個票70!AI22")</f>
        <v>0</v>
      </c>
    </row>
    <row r="533" spans="11:18" hidden="1">
      <c r="K533">
        <v>70</v>
      </c>
      <c r="L533" cm="1">
        <f t="array" aca="1" ref="L533" ca="1">INDIRECT("個票70!H7")</f>
        <v>0</v>
      </c>
      <c r="M533" cm="1">
        <f t="array" aca="1" ref="M533" ca="1">INDIRECT("個票70!T7")</f>
        <v>0</v>
      </c>
      <c r="N533" t="str" cm="1">
        <f t="array" aca="1" ref="N533" ca="1">INDIRECT("個票70!A38")</f>
        <v>合計</v>
      </c>
      <c r="O533" cm="1">
        <f t="array" aca="1" ref="O533" ca="1">INDIRECT("個票70!H38")</f>
        <v>0</v>
      </c>
      <c r="P533" cm="1">
        <f t="array" aca="1" ref="P533" ca="1">INDIRECT("個票70!M38")</f>
        <v>0</v>
      </c>
      <c r="Q533" t="str" cm="1">
        <f t="array" aca="1" ref="Q533" ca="1">INDIRECT("個票70!AD22")</f>
        <v/>
      </c>
      <c r="R533" cm="1">
        <f t="array" aca="1" ref="R533" ca="1">INDIRECT("個票70!AI22")</f>
        <v>0</v>
      </c>
    </row>
    <row r="534" spans="11:18" hidden="1">
      <c r="K534">
        <v>71</v>
      </c>
      <c r="L534" cm="1">
        <f t="array" aca="1" ref="L534" ca="1">INDIRECT("個票71!H7")</f>
        <v>0</v>
      </c>
      <c r="M534" cm="1">
        <f t="array" aca="1" ref="M534" ca="1">INDIRECT("個票71!T7")</f>
        <v>0</v>
      </c>
      <c r="N534" t="str" cm="1">
        <f t="array" aca="1" ref="N534" ca="1">INDIRECT("個票71!A33")</f>
        <v>(ア)飲料水、食料品等の備蓄物資の購入等経費</v>
      </c>
      <c r="O534" cm="1">
        <f t="array" aca="1" ref="O534" ca="1">INDIRECT("個票71!H33")</f>
        <v>0</v>
      </c>
      <c r="P534" cm="1">
        <f t="array" aca="1" ref="P534" ca="1">INDIRECT("個票71!M33")</f>
        <v>0</v>
      </c>
      <c r="Q534" t="str" cm="1">
        <f t="array" aca="1" ref="Q534" ca="1">INDIRECT("個票71!AD22")</f>
        <v/>
      </c>
      <c r="R534" cm="1">
        <f t="array" aca="1" ref="R534" ca="1">INDIRECT("個票71!AI22")</f>
        <v>0</v>
      </c>
    </row>
    <row r="535" spans="11:18" hidden="1">
      <c r="K535">
        <v>71</v>
      </c>
      <c r="L535" cm="1">
        <f t="array" aca="1" ref="L535" ca="1">INDIRECT("個票71!H7")</f>
        <v>0</v>
      </c>
      <c r="M535" cm="1">
        <f t="array" aca="1" ref="M535" ca="1">INDIRECT("個票71!T7")</f>
        <v>0</v>
      </c>
      <c r="N535" t="str" cm="1">
        <f t="array" aca="1" ref="N535" ca="1">INDIRECT("個票71!A34")</f>
        <v>(イ)ポータブル発電機、ポータブル電源・蓄電池等の購入等経費</v>
      </c>
      <c r="O535" cm="1">
        <f t="array" aca="1" ref="O535" ca="1">INDIRECT("個票71!H34")</f>
        <v>0</v>
      </c>
      <c r="P535" cm="1">
        <f t="array" aca="1" ref="P535" ca="1">INDIRECT("個票71!M34")</f>
        <v>0</v>
      </c>
      <c r="Q535" t="str" cm="1">
        <f t="array" aca="1" ref="Q535" ca="1">INDIRECT("個票71!AD22")</f>
        <v/>
      </c>
      <c r="R535" cm="1">
        <f t="array" aca="1" ref="R535" ca="1">INDIRECT("個票71!AI22")</f>
        <v>0</v>
      </c>
    </row>
    <row r="536" spans="11:18" hidden="1">
      <c r="K536">
        <v>71</v>
      </c>
      <c r="L536" cm="1">
        <f t="array" aca="1" ref="L536" ca="1">INDIRECT("個票71!H7")</f>
        <v>0</v>
      </c>
      <c r="M536" cm="1">
        <f t="array" aca="1" ref="M536" ca="1">INDIRECT("個票71!T7")</f>
        <v>0</v>
      </c>
      <c r="N536" t="str" cm="1">
        <f t="array" aca="1" ref="N536" ca="1">INDIRECT("個票71!A35")</f>
        <v>(ウ)衛生用品、医療用品等の購入等経費</v>
      </c>
      <c r="O536" cm="1">
        <f t="array" aca="1" ref="O536" ca="1">INDIRECT("個票71!H35")</f>
        <v>0</v>
      </c>
      <c r="P536" cm="1">
        <f t="array" aca="1" ref="P536" ca="1">INDIRECT("個票71!M35")</f>
        <v>0</v>
      </c>
      <c r="Q536" t="str" cm="1">
        <f t="array" aca="1" ref="Q536" ca="1">INDIRECT("個票71!AD22")</f>
        <v/>
      </c>
      <c r="R536" cm="1">
        <f t="array" aca="1" ref="R536" ca="1">INDIRECT("個票71!AI22")</f>
        <v>0</v>
      </c>
    </row>
    <row r="537" spans="11:18" hidden="1">
      <c r="K537">
        <v>71</v>
      </c>
      <c r="L537" cm="1">
        <f t="array" aca="1" ref="L537" ca="1">INDIRECT("個票71!H7")</f>
        <v>0</v>
      </c>
      <c r="M537" cm="1">
        <f t="array" aca="1" ref="M537" ca="1">INDIRECT("個票71!T7")</f>
        <v>0</v>
      </c>
      <c r="N537" t="str" cm="1">
        <f t="array" aca="1" ref="N537" ca="1">INDIRECT("個票71!A36")</f>
        <v>(エ)簡易浄水器、冷房機、暖房機、簡易トイレ、清潔保持のための用具等の購入等経費</v>
      </c>
      <c r="O537" cm="1">
        <f t="array" aca="1" ref="O537" ca="1">INDIRECT("個票71!H36")</f>
        <v>0</v>
      </c>
      <c r="P537" cm="1">
        <f t="array" aca="1" ref="P537" ca="1">INDIRECT("個票71!M36")</f>
        <v>0</v>
      </c>
      <c r="Q537" t="str" cm="1">
        <f t="array" aca="1" ref="Q537" ca="1">INDIRECT("個票71!AD22")</f>
        <v/>
      </c>
      <c r="R537" cm="1">
        <f t="array" aca="1" ref="R537" ca="1">INDIRECT("個票71!AI22")</f>
        <v>0</v>
      </c>
    </row>
    <row r="538" spans="11:18" hidden="1">
      <c r="K538">
        <v>71</v>
      </c>
      <c r="L538" cm="1">
        <f t="array" aca="1" ref="L538" ca="1">INDIRECT("個票71!H7")</f>
        <v>0</v>
      </c>
      <c r="M538" cm="1">
        <f t="array" aca="1" ref="M538" ca="1">INDIRECT("個票71!T7")</f>
        <v>0</v>
      </c>
      <c r="N538" t="str" cm="1">
        <f t="array" aca="1" ref="N538" ca="1">INDIRECT("個票71!A37")</f>
        <v>(オ)その他災害への備えとして必要と認められる経費</v>
      </c>
      <c r="O538" cm="1">
        <f t="array" aca="1" ref="O538" ca="1">INDIRECT("個票71!H37")</f>
        <v>0</v>
      </c>
      <c r="P538" cm="1">
        <f t="array" aca="1" ref="P538" ca="1">INDIRECT("個票71!M37")</f>
        <v>0</v>
      </c>
      <c r="Q538" t="str" cm="1">
        <f t="array" aca="1" ref="Q538" ca="1">INDIRECT("個票71!AD22")</f>
        <v/>
      </c>
      <c r="R538" cm="1">
        <f t="array" aca="1" ref="R538" ca="1">INDIRECT("個票71!AI22")</f>
        <v>0</v>
      </c>
    </row>
    <row r="539" spans="11:18" hidden="1">
      <c r="K539">
        <v>71</v>
      </c>
      <c r="L539" cm="1">
        <f t="array" aca="1" ref="L539" ca="1">INDIRECT("個票71!H7")</f>
        <v>0</v>
      </c>
      <c r="M539" cm="1">
        <f t="array" aca="1" ref="M539" ca="1">INDIRECT("個票71!T7")</f>
        <v>0</v>
      </c>
      <c r="N539" t="str" cm="1">
        <f t="array" aca="1" ref="N539" ca="1">INDIRECT("個票71!A38")</f>
        <v>合計</v>
      </c>
      <c r="O539" cm="1">
        <f t="array" aca="1" ref="O539" ca="1">INDIRECT("個票71!H38")</f>
        <v>0</v>
      </c>
      <c r="P539" cm="1">
        <f t="array" aca="1" ref="P539" ca="1">INDIRECT("個票71!M38")</f>
        <v>0</v>
      </c>
      <c r="Q539" t="str" cm="1">
        <f t="array" aca="1" ref="Q539" ca="1">INDIRECT("個票71!AD22")</f>
        <v/>
      </c>
      <c r="R539" cm="1">
        <f t="array" aca="1" ref="R539" ca="1">INDIRECT("個票71!AI22")</f>
        <v>0</v>
      </c>
    </row>
    <row r="540" spans="11:18" hidden="1">
      <c r="K540">
        <v>72</v>
      </c>
      <c r="L540" cm="1">
        <f t="array" aca="1" ref="L540" ca="1">INDIRECT("個票72!H7")</f>
        <v>0</v>
      </c>
      <c r="M540" cm="1">
        <f t="array" aca="1" ref="M540" ca="1">INDIRECT("個票72!T7")</f>
        <v>0</v>
      </c>
      <c r="N540" t="str" cm="1">
        <f t="array" aca="1" ref="N540" ca="1">INDIRECT("個票72!A33")</f>
        <v>(ア)飲料水、食料品等の備蓄物資の購入等経費</v>
      </c>
      <c r="O540" cm="1">
        <f t="array" aca="1" ref="O540" ca="1">INDIRECT("個票72!H33")</f>
        <v>0</v>
      </c>
      <c r="P540" cm="1">
        <f t="array" aca="1" ref="P540" ca="1">INDIRECT("個票72!M33")</f>
        <v>0</v>
      </c>
      <c r="Q540" t="str" cm="1">
        <f t="array" aca="1" ref="Q540" ca="1">INDIRECT("個票72!AD22")</f>
        <v/>
      </c>
      <c r="R540" cm="1">
        <f t="array" aca="1" ref="R540" ca="1">INDIRECT("個票72!AI22")</f>
        <v>0</v>
      </c>
    </row>
    <row r="541" spans="11:18" hidden="1">
      <c r="K541">
        <v>72</v>
      </c>
      <c r="L541" cm="1">
        <f t="array" aca="1" ref="L541" ca="1">INDIRECT("個票72!H7")</f>
        <v>0</v>
      </c>
      <c r="M541" cm="1">
        <f t="array" aca="1" ref="M541" ca="1">INDIRECT("個票72!T7")</f>
        <v>0</v>
      </c>
      <c r="N541" t="str" cm="1">
        <f t="array" aca="1" ref="N541" ca="1">INDIRECT("個票72!A34")</f>
        <v>(イ)ポータブル発電機、ポータブル電源・蓄電池等の購入等経費</v>
      </c>
      <c r="O541" cm="1">
        <f t="array" aca="1" ref="O541" ca="1">INDIRECT("個票72!H34")</f>
        <v>0</v>
      </c>
      <c r="P541" cm="1">
        <f t="array" aca="1" ref="P541" ca="1">INDIRECT("個票72!M34")</f>
        <v>0</v>
      </c>
      <c r="Q541" t="str" cm="1">
        <f t="array" aca="1" ref="Q541" ca="1">INDIRECT("個票72!AD22")</f>
        <v/>
      </c>
      <c r="R541" cm="1">
        <f t="array" aca="1" ref="R541" ca="1">INDIRECT("個票72!AI22")</f>
        <v>0</v>
      </c>
    </row>
    <row r="542" spans="11:18" hidden="1">
      <c r="K542">
        <v>72</v>
      </c>
      <c r="L542" cm="1">
        <f t="array" aca="1" ref="L542" ca="1">INDIRECT("個票72!H7")</f>
        <v>0</v>
      </c>
      <c r="M542" cm="1">
        <f t="array" aca="1" ref="M542" ca="1">INDIRECT("個票72!T7")</f>
        <v>0</v>
      </c>
      <c r="N542" t="str" cm="1">
        <f t="array" aca="1" ref="N542" ca="1">INDIRECT("個票72!A35")</f>
        <v>(ウ)衛生用品、医療用品等の購入等経費</v>
      </c>
      <c r="O542" cm="1">
        <f t="array" aca="1" ref="O542" ca="1">INDIRECT("個票72!H35")</f>
        <v>0</v>
      </c>
      <c r="P542" cm="1">
        <f t="array" aca="1" ref="P542" ca="1">INDIRECT("個票72!M35")</f>
        <v>0</v>
      </c>
      <c r="Q542" t="str" cm="1">
        <f t="array" aca="1" ref="Q542" ca="1">INDIRECT("個票72!AD22")</f>
        <v/>
      </c>
      <c r="R542" cm="1">
        <f t="array" aca="1" ref="R542" ca="1">INDIRECT("個票72!AI22")</f>
        <v>0</v>
      </c>
    </row>
    <row r="543" spans="11:18" hidden="1">
      <c r="K543">
        <v>72</v>
      </c>
      <c r="L543" cm="1">
        <f t="array" aca="1" ref="L543" ca="1">INDIRECT("個票72!H7")</f>
        <v>0</v>
      </c>
      <c r="M543" cm="1">
        <f t="array" aca="1" ref="M543" ca="1">INDIRECT("個票72!T7")</f>
        <v>0</v>
      </c>
      <c r="N543" t="str" cm="1">
        <f t="array" aca="1" ref="N543" ca="1">INDIRECT("個票72!A36")</f>
        <v>(エ)簡易浄水器、冷房機、暖房機、簡易トイレ、清潔保持のための用具等の購入等経費</v>
      </c>
      <c r="O543" cm="1">
        <f t="array" aca="1" ref="O543" ca="1">INDIRECT("個票72!H36")</f>
        <v>0</v>
      </c>
      <c r="P543" cm="1">
        <f t="array" aca="1" ref="P543" ca="1">INDIRECT("個票72!M36")</f>
        <v>0</v>
      </c>
      <c r="Q543" t="str" cm="1">
        <f t="array" aca="1" ref="Q543" ca="1">INDIRECT("個票72!AD22")</f>
        <v/>
      </c>
      <c r="R543" cm="1">
        <f t="array" aca="1" ref="R543" ca="1">INDIRECT("個票72!AI22")</f>
        <v>0</v>
      </c>
    </row>
    <row r="544" spans="11:18" hidden="1">
      <c r="K544">
        <v>72</v>
      </c>
      <c r="L544" cm="1">
        <f t="array" aca="1" ref="L544" ca="1">INDIRECT("個票72!H7")</f>
        <v>0</v>
      </c>
      <c r="M544" cm="1">
        <f t="array" aca="1" ref="M544" ca="1">INDIRECT("個票72!T7")</f>
        <v>0</v>
      </c>
      <c r="N544" t="str" cm="1">
        <f t="array" aca="1" ref="N544" ca="1">INDIRECT("個票72!A37")</f>
        <v>(オ)その他災害への備えとして必要と認められる経費</v>
      </c>
      <c r="O544" cm="1">
        <f t="array" aca="1" ref="O544" ca="1">INDIRECT("個票72!H37")</f>
        <v>0</v>
      </c>
      <c r="P544" cm="1">
        <f t="array" aca="1" ref="P544" ca="1">INDIRECT("個票72!M37")</f>
        <v>0</v>
      </c>
      <c r="Q544" t="str" cm="1">
        <f t="array" aca="1" ref="Q544" ca="1">INDIRECT("個票72!AD22")</f>
        <v/>
      </c>
      <c r="R544" cm="1">
        <f t="array" aca="1" ref="R544" ca="1">INDIRECT("個票72!AI22")</f>
        <v>0</v>
      </c>
    </row>
    <row r="545" spans="11:18" hidden="1">
      <c r="K545">
        <v>72</v>
      </c>
      <c r="L545" cm="1">
        <f t="array" aca="1" ref="L545" ca="1">INDIRECT("個票72!H7")</f>
        <v>0</v>
      </c>
      <c r="M545" cm="1">
        <f t="array" aca="1" ref="M545" ca="1">INDIRECT("個票72!T7")</f>
        <v>0</v>
      </c>
      <c r="N545" t="str" cm="1">
        <f t="array" aca="1" ref="N545" ca="1">INDIRECT("個票72!A38")</f>
        <v>合計</v>
      </c>
      <c r="O545" cm="1">
        <f t="array" aca="1" ref="O545" ca="1">INDIRECT("個票72!H38")</f>
        <v>0</v>
      </c>
      <c r="P545" cm="1">
        <f t="array" aca="1" ref="P545" ca="1">INDIRECT("個票72!M38")</f>
        <v>0</v>
      </c>
      <c r="Q545" t="str" cm="1">
        <f t="array" aca="1" ref="Q545" ca="1">INDIRECT("個票72!AD22")</f>
        <v/>
      </c>
      <c r="R545" cm="1">
        <f t="array" aca="1" ref="R545" ca="1">INDIRECT("個票72!AI22")</f>
        <v>0</v>
      </c>
    </row>
    <row r="546" spans="11:18" hidden="1">
      <c r="K546">
        <v>73</v>
      </c>
      <c r="L546" cm="1">
        <f t="array" aca="1" ref="L546" ca="1">INDIRECT("個票73!H7")</f>
        <v>0</v>
      </c>
      <c r="M546" cm="1">
        <f t="array" aca="1" ref="M546" ca="1">INDIRECT("個票73!T7")</f>
        <v>0</v>
      </c>
      <c r="N546" t="str" cm="1">
        <f t="array" aca="1" ref="N546" ca="1">INDIRECT("個票73!A33")</f>
        <v>(ア)飲料水、食料品等の備蓄物資の購入等経費</v>
      </c>
      <c r="O546" cm="1">
        <f t="array" aca="1" ref="O546" ca="1">INDIRECT("個票73!H33")</f>
        <v>0</v>
      </c>
      <c r="P546" cm="1">
        <f t="array" aca="1" ref="P546" ca="1">INDIRECT("個票73!M33")</f>
        <v>0</v>
      </c>
      <c r="Q546" t="str" cm="1">
        <f t="array" aca="1" ref="Q546" ca="1">INDIRECT("個票73!AD22")</f>
        <v/>
      </c>
      <c r="R546" cm="1">
        <f t="array" aca="1" ref="R546" ca="1">INDIRECT("個票73!AI22")</f>
        <v>0</v>
      </c>
    </row>
    <row r="547" spans="11:18" hidden="1">
      <c r="K547">
        <v>73</v>
      </c>
      <c r="L547" cm="1">
        <f t="array" aca="1" ref="L547" ca="1">INDIRECT("個票73!H7")</f>
        <v>0</v>
      </c>
      <c r="M547" cm="1">
        <f t="array" aca="1" ref="M547" ca="1">INDIRECT("個票73!T7")</f>
        <v>0</v>
      </c>
      <c r="N547" t="str" cm="1">
        <f t="array" aca="1" ref="N547" ca="1">INDIRECT("個票73!A34")</f>
        <v>(イ)ポータブル発電機、ポータブル電源・蓄電池等の購入等経費</v>
      </c>
      <c r="O547" cm="1">
        <f t="array" aca="1" ref="O547" ca="1">INDIRECT("個票73!H34")</f>
        <v>0</v>
      </c>
      <c r="P547" cm="1">
        <f t="array" aca="1" ref="P547" ca="1">INDIRECT("個票73!M34")</f>
        <v>0</v>
      </c>
      <c r="Q547" t="str" cm="1">
        <f t="array" aca="1" ref="Q547" ca="1">INDIRECT("個票73!AD22")</f>
        <v/>
      </c>
      <c r="R547" cm="1">
        <f t="array" aca="1" ref="R547" ca="1">INDIRECT("個票73!AI22")</f>
        <v>0</v>
      </c>
    </row>
    <row r="548" spans="11:18" hidden="1">
      <c r="K548">
        <v>73</v>
      </c>
      <c r="L548" cm="1">
        <f t="array" aca="1" ref="L548" ca="1">INDIRECT("個票73!H7")</f>
        <v>0</v>
      </c>
      <c r="M548" cm="1">
        <f t="array" aca="1" ref="M548" ca="1">INDIRECT("個票73!T7")</f>
        <v>0</v>
      </c>
      <c r="N548" t="str" cm="1">
        <f t="array" aca="1" ref="N548" ca="1">INDIRECT("個票73!A35")</f>
        <v>(ウ)衛生用品、医療用品等の購入等経費</v>
      </c>
      <c r="O548" cm="1">
        <f t="array" aca="1" ref="O548" ca="1">INDIRECT("個票73!H35")</f>
        <v>0</v>
      </c>
      <c r="P548" cm="1">
        <f t="array" aca="1" ref="P548" ca="1">INDIRECT("個票73!M35")</f>
        <v>0</v>
      </c>
      <c r="Q548" t="str" cm="1">
        <f t="array" aca="1" ref="Q548" ca="1">INDIRECT("個票73!AD22")</f>
        <v/>
      </c>
      <c r="R548" cm="1">
        <f t="array" aca="1" ref="R548" ca="1">INDIRECT("個票73!AI22")</f>
        <v>0</v>
      </c>
    </row>
    <row r="549" spans="11:18" hidden="1">
      <c r="K549">
        <v>73</v>
      </c>
      <c r="L549" cm="1">
        <f t="array" aca="1" ref="L549" ca="1">INDIRECT("個票73!H7")</f>
        <v>0</v>
      </c>
      <c r="M549" cm="1">
        <f t="array" aca="1" ref="M549" ca="1">INDIRECT("個票73!T7")</f>
        <v>0</v>
      </c>
      <c r="N549" t="str" cm="1">
        <f t="array" aca="1" ref="N549" ca="1">INDIRECT("個票73!A36")</f>
        <v>(エ)簡易浄水器、冷房機、暖房機、簡易トイレ、清潔保持のための用具等の購入等経費</v>
      </c>
      <c r="O549" cm="1">
        <f t="array" aca="1" ref="O549" ca="1">INDIRECT("個票73!H36")</f>
        <v>0</v>
      </c>
      <c r="P549" cm="1">
        <f t="array" aca="1" ref="P549" ca="1">INDIRECT("個票73!M36")</f>
        <v>0</v>
      </c>
      <c r="Q549" t="str" cm="1">
        <f t="array" aca="1" ref="Q549" ca="1">INDIRECT("個票73!AD22")</f>
        <v/>
      </c>
      <c r="R549" cm="1">
        <f t="array" aca="1" ref="R549" ca="1">INDIRECT("個票73!AI22")</f>
        <v>0</v>
      </c>
    </row>
    <row r="550" spans="11:18" hidden="1">
      <c r="K550">
        <v>73</v>
      </c>
      <c r="L550" cm="1">
        <f t="array" aca="1" ref="L550" ca="1">INDIRECT("個票73!H7")</f>
        <v>0</v>
      </c>
      <c r="M550" cm="1">
        <f t="array" aca="1" ref="M550" ca="1">INDIRECT("個票73!T7")</f>
        <v>0</v>
      </c>
      <c r="N550" t="str" cm="1">
        <f t="array" aca="1" ref="N550" ca="1">INDIRECT("個票73!A37")</f>
        <v>(オ)その他災害への備えとして必要と認められる経費</v>
      </c>
      <c r="O550" cm="1">
        <f t="array" aca="1" ref="O550" ca="1">INDIRECT("個票73!H37")</f>
        <v>0</v>
      </c>
      <c r="P550" cm="1">
        <f t="array" aca="1" ref="P550" ca="1">INDIRECT("個票73!M37")</f>
        <v>0</v>
      </c>
      <c r="Q550" t="str" cm="1">
        <f t="array" aca="1" ref="Q550" ca="1">INDIRECT("個票73!AD22")</f>
        <v/>
      </c>
      <c r="R550" cm="1">
        <f t="array" aca="1" ref="R550" ca="1">INDIRECT("個票73!AI22")</f>
        <v>0</v>
      </c>
    </row>
    <row r="551" spans="11:18" hidden="1">
      <c r="K551">
        <v>73</v>
      </c>
      <c r="L551" cm="1">
        <f t="array" aca="1" ref="L551" ca="1">INDIRECT("個票73!H7")</f>
        <v>0</v>
      </c>
      <c r="M551" cm="1">
        <f t="array" aca="1" ref="M551" ca="1">INDIRECT("個票73!T7")</f>
        <v>0</v>
      </c>
      <c r="N551" t="str" cm="1">
        <f t="array" aca="1" ref="N551" ca="1">INDIRECT("個票73!A38")</f>
        <v>合計</v>
      </c>
      <c r="O551" cm="1">
        <f t="array" aca="1" ref="O551" ca="1">INDIRECT("個票73!H38")</f>
        <v>0</v>
      </c>
      <c r="P551" cm="1">
        <f t="array" aca="1" ref="P551" ca="1">INDIRECT("個票73!M38")</f>
        <v>0</v>
      </c>
      <c r="Q551" t="str" cm="1">
        <f t="array" aca="1" ref="Q551" ca="1">INDIRECT("個票73!AD22")</f>
        <v/>
      </c>
      <c r="R551" cm="1">
        <f t="array" aca="1" ref="R551" ca="1">INDIRECT("個票73!AI22")</f>
        <v>0</v>
      </c>
    </row>
    <row r="552" spans="11:18" hidden="1">
      <c r="K552">
        <v>74</v>
      </c>
      <c r="L552" cm="1">
        <f t="array" aca="1" ref="L552" ca="1">INDIRECT("個票74!H7")</f>
        <v>0</v>
      </c>
      <c r="M552" cm="1">
        <f t="array" aca="1" ref="M552" ca="1">INDIRECT("個票74!T7")</f>
        <v>0</v>
      </c>
      <c r="N552" t="str" cm="1">
        <f t="array" aca="1" ref="N552" ca="1">INDIRECT("個票74!A33")</f>
        <v>(ア)飲料水、食料品等の備蓄物資の購入等経費</v>
      </c>
      <c r="O552" cm="1">
        <f t="array" aca="1" ref="O552" ca="1">INDIRECT("個票74!H33")</f>
        <v>0</v>
      </c>
      <c r="P552" cm="1">
        <f t="array" aca="1" ref="P552" ca="1">INDIRECT("個票74!M33")</f>
        <v>0</v>
      </c>
      <c r="Q552" t="str" cm="1">
        <f t="array" aca="1" ref="Q552" ca="1">INDIRECT("個票74!AD22")</f>
        <v/>
      </c>
      <c r="R552" cm="1">
        <f t="array" aca="1" ref="R552" ca="1">INDIRECT("個票74!AI22")</f>
        <v>0</v>
      </c>
    </row>
    <row r="553" spans="11:18" hidden="1">
      <c r="K553">
        <v>74</v>
      </c>
      <c r="L553" cm="1">
        <f t="array" aca="1" ref="L553" ca="1">INDIRECT("個票74!H7")</f>
        <v>0</v>
      </c>
      <c r="M553" cm="1">
        <f t="array" aca="1" ref="M553" ca="1">INDIRECT("個票74!T7")</f>
        <v>0</v>
      </c>
      <c r="N553" t="str" cm="1">
        <f t="array" aca="1" ref="N553" ca="1">INDIRECT("個票74!A34")</f>
        <v>(イ)ポータブル発電機、ポータブル電源・蓄電池等の購入等経費</v>
      </c>
      <c r="O553" cm="1">
        <f t="array" aca="1" ref="O553" ca="1">INDIRECT("個票74!H34")</f>
        <v>0</v>
      </c>
      <c r="P553" cm="1">
        <f t="array" aca="1" ref="P553" ca="1">INDIRECT("個票74!M34")</f>
        <v>0</v>
      </c>
      <c r="Q553" t="str" cm="1">
        <f t="array" aca="1" ref="Q553" ca="1">INDIRECT("個票74!AD22")</f>
        <v/>
      </c>
      <c r="R553" cm="1">
        <f t="array" aca="1" ref="R553" ca="1">INDIRECT("個票74!AI22")</f>
        <v>0</v>
      </c>
    </row>
    <row r="554" spans="11:18" hidden="1">
      <c r="K554">
        <v>74</v>
      </c>
      <c r="L554" cm="1">
        <f t="array" aca="1" ref="L554" ca="1">INDIRECT("個票74!H7")</f>
        <v>0</v>
      </c>
      <c r="M554" cm="1">
        <f t="array" aca="1" ref="M554" ca="1">INDIRECT("個票74!T7")</f>
        <v>0</v>
      </c>
      <c r="N554" t="str" cm="1">
        <f t="array" aca="1" ref="N554" ca="1">INDIRECT("個票74!A35")</f>
        <v>(ウ)衛生用品、医療用品等の購入等経費</v>
      </c>
      <c r="O554" cm="1">
        <f t="array" aca="1" ref="O554" ca="1">INDIRECT("個票74!H35")</f>
        <v>0</v>
      </c>
      <c r="P554" cm="1">
        <f t="array" aca="1" ref="P554" ca="1">INDIRECT("個票74!M35")</f>
        <v>0</v>
      </c>
      <c r="Q554" t="str" cm="1">
        <f t="array" aca="1" ref="Q554" ca="1">INDIRECT("個票74!AD22")</f>
        <v/>
      </c>
      <c r="R554" cm="1">
        <f t="array" aca="1" ref="R554" ca="1">INDIRECT("個票74!AI22")</f>
        <v>0</v>
      </c>
    </row>
    <row r="555" spans="11:18" hidden="1">
      <c r="K555">
        <v>74</v>
      </c>
      <c r="L555" cm="1">
        <f t="array" aca="1" ref="L555" ca="1">INDIRECT("個票74!H7")</f>
        <v>0</v>
      </c>
      <c r="M555" cm="1">
        <f t="array" aca="1" ref="M555" ca="1">INDIRECT("個票74!T7")</f>
        <v>0</v>
      </c>
      <c r="N555" t="str" cm="1">
        <f t="array" aca="1" ref="N555" ca="1">INDIRECT("個票74!A36")</f>
        <v>(エ)簡易浄水器、冷房機、暖房機、簡易トイレ、清潔保持のための用具等の購入等経費</v>
      </c>
      <c r="O555" cm="1">
        <f t="array" aca="1" ref="O555" ca="1">INDIRECT("個票74!H36")</f>
        <v>0</v>
      </c>
      <c r="P555" cm="1">
        <f t="array" aca="1" ref="P555" ca="1">INDIRECT("個票74!M36")</f>
        <v>0</v>
      </c>
      <c r="Q555" t="str" cm="1">
        <f t="array" aca="1" ref="Q555" ca="1">INDIRECT("個票74!AD22")</f>
        <v/>
      </c>
      <c r="R555" cm="1">
        <f t="array" aca="1" ref="R555" ca="1">INDIRECT("個票74!AI22")</f>
        <v>0</v>
      </c>
    </row>
    <row r="556" spans="11:18" hidden="1">
      <c r="K556">
        <v>74</v>
      </c>
      <c r="L556" cm="1">
        <f t="array" aca="1" ref="L556" ca="1">INDIRECT("個票74!H7")</f>
        <v>0</v>
      </c>
      <c r="M556" cm="1">
        <f t="array" aca="1" ref="M556" ca="1">INDIRECT("個票74!T7")</f>
        <v>0</v>
      </c>
      <c r="N556" t="str" cm="1">
        <f t="array" aca="1" ref="N556" ca="1">INDIRECT("個票74!A37")</f>
        <v>(オ)その他災害への備えとして必要と認められる経費</v>
      </c>
      <c r="O556" cm="1">
        <f t="array" aca="1" ref="O556" ca="1">INDIRECT("個票74!H37")</f>
        <v>0</v>
      </c>
      <c r="P556" cm="1">
        <f t="array" aca="1" ref="P556" ca="1">INDIRECT("個票74!M37")</f>
        <v>0</v>
      </c>
      <c r="Q556" t="str" cm="1">
        <f t="array" aca="1" ref="Q556" ca="1">INDIRECT("個票74!AD22")</f>
        <v/>
      </c>
      <c r="R556" cm="1">
        <f t="array" aca="1" ref="R556" ca="1">INDIRECT("個票74!AI22")</f>
        <v>0</v>
      </c>
    </row>
    <row r="557" spans="11:18" hidden="1">
      <c r="K557">
        <v>74</v>
      </c>
      <c r="L557" cm="1">
        <f t="array" aca="1" ref="L557" ca="1">INDIRECT("個票74!H7")</f>
        <v>0</v>
      </c>
      <c r="M557" cm="1">
        <f t="array" aca="1" ref="M557" ca="1">INDIRECT("個票74!T7")</f>
        <v>0</v>
      </c>
      <c r="N557" t="str" cm="1">
        <f t="array" aca="1" ref="N557" ca="1">INDIRECT("個票74!A38")</f>
        <v>合計</v>
      </c>
      <c r="O557" cm="1">
        <f t="array" aca="1" ref="O557" ca="1">INDIRECT("個票74!H38")</f>
        <v>0</v>
      </c>
      <c r="P557" cm="1">
        <f t="array" aca="1" ref="P557" ca="1">INDIRECT("個票74!M38")</f>
        <v>0</v>
      </c>
      <c r="Q557" t="str" cm="1">
        <f t="array" aca="1" ref="Q557" ca="1">INDIRECT("個票74!AD22")</f>
        <v/>
      </c>
      <c r="R557" cm="1">
        <f t="array" aca="1" ref="R557" ca="1">INDIRECT("個票74!AI22")</f>
        <v>0</v>
      </c>
    </row>
    <row r="558" spans="11:18" hidden="1">
      <c r="K558">
        <v>75</v>
      </c>
      <c r="L558" cm="1">
        <f t="array" aca="1" ref="L558" ca="1">INDIRECT("個票75!H7")</f>
        <v>0</v>
      </c>
      <c r="M558" cm="1">
        <f t="array" aca="1" ref="M558" ca="1">INDIRECT("個票75!T7")</f>
        <v>0</v>
      </c>
      <c r="N558" t="str" cm="1">
        <f t="array" aca="1" ref="N558" ca="1">INDIRECT("個票75!A33")</f>
        <v>(ア)飲料水、食料品等の備蓄物資の購入等経費</v>
      </c>
      <c r="O558" cm="1">
        <f t="array" aca="1" ref="O558" ca="1">INDIRECT("個票75!H33")</f>
        <v>0</v>
      </c>
      <c r="P558" cm="1">
        <f t="array" aca="1" ref="P558" ca="1">INDIRECT("個票75!M33")</f>
        <v>0</v>
      </c>
      <c r="Q558" t="str" cm="1">
        <f t="array" aca="1" ref="Q558" ca="1">INDIRECT("個票75!AD22")</f>
        <v/>
      </c>
      <c r="R558" cm="1">
        <f t="array" aca="1" ref="R558" ca="1">INDIRECT("個票75!AI22")</f>
        <v>0</v>
      </c>
    </row>
    <row r="559" spans="11:18" hidden="1">
      <c r="K559">
        <v>75</v>
      </c>
      <c r="L559" cm="1">
        <f t="array" aca="1" ref="L559" ca="1">INDIRECT("個票75!H7")</f>
        <v>0</v>
      </c>
      <c r="M559" cm="1">
        <f t="array" aca="1" ref="M559" ca="1">INDIRECT("個票75!T7")</f>
        <v>0</v>
      </c>
      <c r="N559" t="str" cm="1">
        <f t="array" aca="1" ref="N559" ca="1">INDIRECT("個票75!A34")</f>
        <v>(イ)ポータブル発電機、ポータブル電源・蓄電池等の購入等経費</v>
      </c>
      <c r="O559" cm="1">
        <f t="array" aca="1" ref="O559" ca="1">INDIRECT("個票75!H34")</f>
        <v>0</v>
      </c>
      <c r="P559" cm="1">
        <f t="array" aca="1" ref="P559" ca="1">INDIRECT("個票75!M34")</f>
        <v>0</v>
      </c>
      <c r="Q559" t="str" cm="1">
        <f t="array" aca="1" ref="Q559" ca="1">INDIRECT("個票75!AD22")</f>
        <v/>
      </c>
      <c r="R559" cm="1">
        <f t="array" aca="1" ref="R559" ca="1">INDIRECT("個票75!AI22")</f>
        <v>0</v>
      </c>
    </row>
    <row r="560" spans="11:18" hidden="1">
      <c r="K560">
        <v>75</v>
      </c>
      <c r="L560" cm="1">
        <f t="array" aca="1" ref="L560" ca="1">INDIRECT("個票75!H7")</f>
        <v>0</v>
      </c>
      <c r="M560" cm="1">
        <f t="array" aca="1" ref="M560" ca="1">INDIRECT("個票75!T7")</f>
        <v>0</v>
      </c>
      <c r="N560" t="str" cm="1">
        <f t="array" aca="1" ref="N560" ca="1">INDIRECT("個票75!A35")</f>
        <v>(ウ)衛生用品、医療用品等の購入等経費</v>
      </c>
      <c r="O560" cm="1">
        <f t="array" aca="1" ref="O560" ca="1">INDIRECT("個票75!H35")</f>
        <v>0</v>
      </c>
      <c r="P560" cm="1">
        <f t="array" aca="1" ref="P560" ca="1">INDIRECT("個票75!M35")</f>
        <v>0</v>
      </c>
      <c r="Q560" t="str" cm="1">
        <f t="array" aca="1" ref="Q560" ca="1">INDIRECT("個票75!AD22")</f>
        <v/>
      </c>
      <c r="R560" cm="1">
        <f t="array" aca="1" ref="R560" ca="1">INDIRECT("個票75!AI22")</f>
        <v>0</v>
      </c>
    </row>
    <row r="561" spans="11:18" hidden="1">
      <c r="K561">
        <v>75</v>
      </c>
      <c r="L561" cm="1">
        <f t="array" aca="1" ref="L561" ca="1">INDIRECT("個票75!H7")</f>
        <v>0</v>
      </c>
      <c r="M561" cm="1">
        <f t="array" aca="1" ref="M561" ca="1">INDIRECT("個票75!T7")</f>
        <v>0</v>
      </c>
      <c r="N561" t="str" cm="1">
        <f t="array" aca="1" ref="N561" ca="1">INDIRECT("個票75!A36")</f>
        <v>(エ)簡易浄水器、冷房機、暖房機、簡易トイレ、清潔保持のための用具等の購入等経費</v>
      </c>
      <c r="O561" cm="1">
        <f t="array" aca="1" ref="O561" ca="1">INDIRECT("個票75!H36")</f>
        <v>0</v>
      </c>
      <c r="P561" cm="1">
        <f t="array" aca="1" ref="P561" ca="1">INDIRECT("個票75!M36")</f>
        <v>0</v>
      </c>
      <c r="Q561" t="str" cm="1">
        <f t="array" aca="1" ref="Q561" ca="1">INDIRECT("個票75!AD22")</f>
        <v/>
      </c>
      <c r="R561" cm="1">
        <f t="array" aca="1" ref="R561" ca="1">INDIRECT("個票75!AI22")</f>
        <v>0</v>
      </c>
    </row>
    <row r="562" spans="11:18" hidden="1">
      <c r="K562">
        <v>75</v>
      </c>
      <c r="L562" cm="1">
        <f t="array" aca="1" ref="L562" ca="1">INDIRECT("個票75!H7")</f>
        <v>0</v>
      </c>
      <c r="M562" cm="1">
        <f t="array" aca="1" ref="M562" ca="1">INDIRECT("個票75!T7")</f>
        <v>0</v>
      </c>
      <c r="N562" t="str" cm="1">
        <f t="array" aca="1" ref="N562" ca="1">INDIRECT("個票75!A37")</f>
        <v>(オ)その他災害への備えとして必要と認められる経費</v>
      </c>
      <c r="O562" cm="1">
        <f t="array" aca="1" ref="O562" ca="1">INDIRECT("個票75!H37")</f>
        <v>0</v>
      </c>
      <c r="P562" cm="1">
        <f t="array" aca="1" ref="P562" ca="1">INDIRECT("個票75!M37")</f>
        <v>0</v>
      </c>
      <c r="Q562" t="str" cm="1">
        <f t="array" aca="1" ref="Q562" ca="1">INDIRECT("個票75!AD22")</f>
        <v/>
      </c>
      <c r="R562" cm="1">
        <f t="array" aca="1" ref="R562" ca="1">INDIRECT("個票75!AI22")</f>
        <v>0</v>
      </c>
    </row>
    <row r="563" spans="11:18" hidden="1">
      <c r="K563">
        <v>75</v>
      </c>
      <c r="L563" cm="1">
        <f t="array" aca="1" ref="L563" ca="1">INDIRECT("個票75!H7")</f>
        <v>0</v>
      </c>
      <c r="M563" cm="1">
        <f t="array" aca="1" ref="M563" ca="1">INDIRECT("個票75!T7")</f>
        <v>0</v>
      </c>
      <c r="N563" t="str" cm="1">
        <f t="array" aca="1" ref="N563" ca="1">INDIRECT("個票75!A38")</f>
        <v>合計</v>
      </c>
      <c r="O563" cm="1">
        <f t="array" aca="1" ref="O563" ca="1">INDIRECT("個票75!H38")</f>
        <v>0</v>
      </c>
      <c r="P563" cm="1">
        <f t="array" aca="1" ref="P563" ca="1">INDIRECT("個票75!M38")</f>
        <v>0</v>
      </c>
      <c r="Q563" t="str" cm="1">
        <f t="array" aca="1" ref="Q563" ca="1">INDIRECT("個票75!AD22")</f>
        <v/>
      </c>
      <c r="R563" cm="1">
        <f t="array" aca="1" ref="R563" ca="1">INDIRECT("個票75!AI22")</f>
        <v>0</v>
      </c>
    </row>
    <row r="564" spans="11:18" hidden="1">
      <c r="K564">
        <v>76</v>
      </c>
      <c r="L564" cm="1">
        <f t="array" aca="1" ref="L564" ca="1">INDIRECT("個票76!H7")</f>
        <v>0</v>
      </c>
      <c r="M564" cm="1">
        <f t="array" aca="1" ref="M564" ca="1">INDIRECT("個票76!T7")</f>
        <v>0</v>
      </c>
      <c r="N564" t="str" cm="1">
        <f t="array" aca="1" ref="N564" ca="1">INDIRECT("個票76!A33")</f>
        <v>(ア)飲料水、食料品等の備蓄物資の購入等経費</v>
      </c>
      <c r="O564" cm="1">
        <f t="array" aca="1" ref="O564" ca="1">INDIRECT("個票76!H33")</f>
        <v>0</v>
      </c>
      <c r="P564" cm="1">
        <f t="array" aca="1" ref="P564" ca="1">INDIRECT("個票76!M33")</f>
        <v>0</v>
      </c>
      <c r="Q564" t="str" cm="1">
        <f t="array" aca="1" ref="Q564" ca="1">INDIRECT("個票76!AD22")</f>
        <v/>
      </c>
      <c r="R564" cm="1">
        <f t="array" aca="1" ref="R564" ca="1">INDIRECT("個票76!AI22")</f>
        <v>0</v>
      </c>
    </row>
    <row r="565" spans="11:18" hidden="1">
      <c r="K565">
        <v>76</v>
      </c>
      <c r="L565" cm="1">
        <f t="array" aca="1" ref="L565" ca="1">INDIRECT("個票76!H7")</f>
        <v>0</v>
      </c>
      <c r="M565" cm="1">
        <f t="array" aca="1" ref="M565" ca="1">INDIRECT("個票76!T7")</f>
        <v>0</v>
      </c>
      <c r="N565" t="str" cm="1">
        <f t="array" aca="1" ref="N565" ca="1">INDIRECT("個票76!A34")</f>
        <v>(イ)ポータブル発電機、ポータブル電源・蓄電池等の購入等経費</v>
      </c>
      <c r="O565" cm="1">
        <f t="array" aca="1" ref="O565" ca="1">INDIRECT("個票76!H34")</f>
        <v>0</v>
      </c>
      <c r="P565" cm="1">
        <f t="array" aca="1" ref="P565" ca="1">INDIRECT("個票76!M34")</f>
        <v>0</v>
      </c>
      <c r="Q565" t="str" cm="1">
        <f t="array" aca="1" ref="Q565" ca="1">INDIRECT("個票76!AD22")</f>
        <v/>
      </c>
      <c r="R565" cm="1">
        <f t="array" aca="1" ref="R565" ca="1">INDIRECT("個票76!AI22")</f>
        <v>0</v>
      </c>
    </row>
    <row r="566" spans="11:18" hidden="1">
      <c r="K566">
        <v>76</v>
      </c>
      <c r="L566" cm="1">
        <f t="array" aca="1" ref="L566" ca="1">INDIRECT("個票76!H7")</f>
        <v>0</v>
      </c>
      <c r="M566" cm="1">
        <f t="array" aca="1" ref="M566" ca="1">INDIRECT("個票76!T7")</f>
        <v>0</v>
      </c>
      <c r="N566" t="str" cm="1">
        <f t="array" aca="1" ref="N566" ca="1">INDIRECT("個票76!A35")</f>
        <v>(ウ)衛生用品、医療用品等の購入等経費</v>
      </c>
      <c r="O566" cm="1">
        <f t="array" aca="1" ref="O566" ca="1">INDIRECT("個票76!H35")</f>
        <v>0</v>
      </c>
      <c r="P566" cm="1">
        <f t="array" aca="1" ref="P566" ca="1">INDIRECT("個票76!M35")</f>
        <v>0</v>
      </c>
      <c r="Q566" t="str" cm="1">
        <f t="array" aca="1" ref="Q566" ca="1">INDIRECT("個票76!AD22")</f>
        <v/>
      </c>
      <c r="R566" cm="1">
        <f t="array" aca="1" ref="R566" ca="1">INDIRECT("個票76!AI22")</f>
        <v>0</v>
      </c>
    </row>
    <row r="567" spans="11:18" hidden="1">
      <c r="K567">
        <v>76</v>
      </c>
      <c r="L567" cm="1">
        <f t="array" aca="1" ref="L567" ca="1">INDIRECT("個票76!H7")</f>
        <v>0</v>
      </c>
      <c r="M567" cm="1">
        <f t="array" aca="1" ref="M567" ca="1">INDIRECT("個票76!T7")</f>
        <v>0</v>
      </c>
      <c r="N567" t="str" cm="1">
        <f t="array" aca="1" ref="N567" ca="1">INDIRECT("個票76!A36")</f>
        <v>(エ)簡易浄水器、冷房機、暖房機、簡易トイレ、清潔保持のための用具等の購入等経費</v>
      </c>
      <c r="O567" cm="1">
        <f t="array" aca="1" ref="O567" ca="1">INDIRECT("個票76!H36")</f>
        <v>0</v>
      </c>
      <c r="P567" cm="1">
        <f t="array" aca="1" ref="P567" ca="1">INDIRECT("個票76!M36")</f>
        <v>0</v>
      </c>
      <c r="Q567" t="str" cm="1">
        <f t="array" aca="1" ref="Q567" ca="1">INDIRECT("個票76!AD22")</f>
        <v/>
      </c>
      <c r="R567" cm="1">
        <f t="array" aca="1" ref="R567" ca="1">INDIRECT("個票76!AI22")</f>
        <v>0</v>
      </c>
    </row>
    <row r="568" spans="11:18" hidden="1">
      <c r="K568">
        <v>76</v>
      </c>
      <c r="L568" cm="1">
        <f t="array" aca="1" ref="L568" ca="1">INDIRECT("個票76!H7")</f>
        <v>0</v>
      </c>
      <c r="M568" cm="1">
        <f t="array" aca="1" ref="M568" ca="1">INDIRECT("個票76!T7")</f>
        <v>0</v>
      </c>
      <c r="N568" t="str" cm="1">
        <f t="array" aca="1" ref="N568" ca="1">INDIRECT("個票76!A37")</f>
        <v>(オ)その他災害への備えとして必要と認められる経費</v>
      </c>
      <c r="O568" cm="1">
        <f t="array" aca="1" ref="O568" ca="1">INDIRECT("個票76!H37")</f>
        <v>0</v>
      </c>
      <c r="P568" cm="1">
        <f t="array" aca="1" ref="P568" ca="1">INDIRECT("個票76!M37")</f>
        <v>0</v>
      </c>
      <c r="Q568" t="str" cm="1">
        <f t="array" aca="1" ref="Q568" ca="1">INDIRECT("個票76!AD22")</f>
        <v/>
      </c>
      <c r="R568" cm="1">
        <f t="array" aca="1" ref="R568" ca="1">INDIRECT("個票76!AI22")</f>
        <v>0</v>
      </c>
    </row>
    <row r="569" spans="11:18" hidden="1">
      <c r="K569">
        <v>76</v>
      </c>
      <c r="L569" cm="1">
        <f t="array" aca="1" ref="L569" ca="1">INDIRECT("個票76!H7")</f>
        <v>0</v>
      </c>
      <c r="M569" cm="1">
        <f t="array" aca="1" ref="M569" ca="1">INDIRECT("個票76!T7")</f>
        <v>0</v>
      </c>
      <c r="N569" t="str" cm="1">
        <f t="array" aca="1" ref="N569" ca="1">INDIRECT("個票76!A38")</f>
        <v>合計</v>
      </c>
      <c r="O569" cm="1">
        <f t="array" aca="1" ref="O569" ca="1">INDIRECT("個票76!H38")</f>
        <v>0</v>
      </c>
      <c r="P569" cm="1">
        <f t="array" aca="1" ref="P569" ca="1">INDIRECT("個票76!M38")</f>
        <v>0</v>
      </c>
      <c r="Q569" t="str" cm="1">
        <f t="array" aca="1" ref="Q569" ca="1">INDIRECT("個票76!AD22")</f>
        <v/>
      </c>
      <c r="R569" cm="1">
        <f t="array" aca="1" ref="R569" ca="1">INDIRECT("個票76!AI22")</f>
        <v>0</v>
      </c>
    </row>
    <row r="570" spans="11:18" hidden="1">
      <c r="K570">
        <v>77</v>
      </c>
      <c r="L570" cm="1">
        <f t="array" aca="1" ref="L570" ca="1">INDIRECT("個票77!H7")</f>
        <v>0</v>
      </c>
      <c r="M570" cm="1">
        <f t="array" aca="1" ref="M570" ca="1">INDIRECT("個票77!T7")</f>
        <v>0</v>
      </c>
      <c r="N570" t="str" cm="1">
        <f t="array" aca="1" ref="N570" ca="1">INDIRECT("個票77!A33")</f>
        <v>(ア)飲料水、食料品等の備蓄物資の購入等経費</v>
      </c>
      <c r="O570" cm="1">
        <f t="array" aca="1" ref="O570" ca="1">INDIRECT("個票77!H33")</f>
        <v>0</v>
      </c>
      <c r="P570" cm="1">
        <f t="array" aca="1" ref="P570" ca="1">INDIRECT("個票77!M33")</f>
        <v>0</v>
      </c>
      <c r="Q570" t="str" cm="1">
        <f t="array" aca="1" ref="Q570" ca="1">INDIRECT("個票77!AD22")</f>
        <v/>
      </c>
      <c r="R570" cm="1">
        <f t="array" aca="1" ref="R570" ca="1">INDIRECT("個票77!AI22")</f>
        <v>0</v>
      </c>
    </row>
    <row r="571" spans="11:18" hidden="1">
      <c r="K571">
        <v>77</v>
      </c>
      <c r="L571" cm="1">
        <f t="array" aca="1" ref="L571" ca="1">INDIRECT("個票77!H7")</f>
        <v>0</v>
      </c>
      <c r="M571" cm="1">
        <f t="array" aca="1" ref="M571" ca="1">INDIRECT("個票77!T7")</f>
        <v>0</v>
      </c>
      <c r="N571" t="str" cm="1">
        <f t="array" aca="1" ref="N571" ca="1">INDIRECT("個票77!A34")</f>
        <v>(イ)ポータブル発電機、ポータブル電源・蓄電池等の購入等経費</v>
      </c>
      <c r="O571" cm="1">
        <f t="array" aca="1" ref="O571" ca="1">INDIRECT("個票77!H34")</f>
        <v>0</v>
      </c>
      <c r="P571" cm="1">
        <f t="array" aca="1" ref="P571" ca="1">INDIRECT("個票77!M34")</f>
        <v>0</v>
      </c>
      <c r="Q571" t="str" cm="1">
        <f t="array" aca="1" ref="Q571" ca="1">INDIRECT("個票77!AD22")</f>
        <v/>
      </c>
      <c r="R571" cm="1">
        <f t="array" aca="1" ref="R571" ca="1">INDIRECT("個票77!AI22")</f>
        <v>0</v>
      </c>
    </row>
    <row r="572" spans="11:18" hidden="1">
      <c r="K572">
        <v>77</v>
      </c>
      <c r="L572" cm="1">
        <f t="array" aca="1" ref="L572" ca="1">INDIRECT("個票77!H7")</f>
        <v>0</v>
      </c>
      <c r="M572" cm="1">
        <f t="array" aca="1" ref="M572" ca="1">INDIRECT("個票77!T7")</f>
        <v>0</v>
      </c>
      <c r="N572" t="str" cm="1">
        <f t="array" aca="1" ref="N572" ca="1">INDIRECT("個票77!A35")</f>
        <v>(ウ)衛生用品、医療用品等の購入等経費</v>
      </c>
      <c r="O572" cm="1">
        <f t="array" aca="1" ref="O572" ca="1">INDIRECT("個票77!H35")</f>
        <v>0</v>
      </c>
      <c r="P572" cm="1">
        <f t="array" aca="1" ref="P572" ca="1">INDIRECT("個票77!M35")</f>
        <v>0</v>
      </c>
      <c r="Q572" t="str" cm="1">
        <f t="array" aca="1" ref="Q572" ca="1">INDIRECT("個票77!AD22")</f>
        <v/>
      </c>
      <c r="R572" cm="1">
        <f t="array" aca="1" ref="R572" ca="1">INDIRECT("個票77!AI22")</f>
        <v>0</v>
      </c>
    </row>
    <row r="573" spans="11:18" hidden="1">
      <c r="K573">
        <v>77</v>
      </c>
      <c r="L573" cm="1">
        <f t="array" aca="1" ref="L573" ca="1">INDIRECT("個票77!H7")</f>
        <v>0</v>
      </c>
      <c r="M573" cm="1">
        <f t="array" aca="1" ref="M573" ca="1">INDIRECT("個票77!T7")</f>
        <v>0</v>
      </c>
      <c r="N573" t="str" cm="1">
        <f t="array" aca="1" ref="N573" ca="1">INDIRECT("個票77!A36")</f>
        <v>(エ)簡易浄水器、冷房機、暖房機、簡易トイレ、清潔保持のための用具等の購入等経費</v>
      </c>
      <c r="O573" cm="1">
        <f t="array" aca="1" ref="O573" ca="1">INDIRECT("個票77!H36")</f>
        <v>0</v>
      </c>
      <c r="P573" cm="1">
        <f t="array" aca="1" ref="P573" ca="1">INDIRECT("個票77!M36")</f>
        <v>0</v>
      </c>
      <c r="Q573" t="str" cm="1">
        <f t="array" aca="1" ref="Q573" ca="1">INDIRECT("個票77!AD22")</f>
        <v/>
      </c>
      <c r="R573" cm="1">
        <f t="array" aca="1" ref="R573" ca="1">INDIRECT("個票77!AI22")</f>
        <v>0</v>
      </c>
    </row>
    <row r="574" spans="11:18" hidden="1">
      <c r="K574">
        <v>77</v>
      </c>
      <c r="L574" cm="1">
        <f t="array" aca="1" ref="L574" ca="1">INDIRECT("個票77!H7")</f>
        <v>0</v>
      </c>
      <c r="M574" cm="1">
        <f t="array" aca="1" ref="M574" ca="1">INDIRECT("個票77!T7")</f>
        <v>0</v>
      </c>
      <c r="N574" t="str" cm="1">
        <f t="array" aca="1" ref="N574" ca="1">INDIRECT("個票77!A37")</f>
        <v>(オ)その他災害への備えとして必要と認められる経費</v>
      </c>
      <c r="O574" cm="1">
        <f t="array" aca="1" ref="O574" ca="1">INDIRECT("個票77!H37")</f>
        <v>0</v>
      </c>
      <c r="P574" cm="1">
        <f t="array" aca="1" ref="P574" ca="1">INDIRECT("個票77!M37")</f>
        <v>0</v>
      </c>
      <c r="Q574" t="str" cm="1">
        <f t="array" aca="1" ref="Q574" ca="1">INDIRECT("個票77!AD22")</f>
        <v/>
      </c>
      <c r="R574" cm="1">
        <f t="array" aca="1" ref="R574" ca="1">INDIRECT("個票77!AI22")</f>
        <v>0</v>
      </c>
    </row>
    <row r="575" spans="11:18" hidden="1">
      <c r="K575">
        <v>77</v>
      </c>
      <c r="L575" cm="1">
        <f t="array" aca="1" ref="L575" ca="1">INDIRECT("個票77!H7")</f>
        <v>0</v>
      </c>
      <c r="M575" cm="1">
        <f t="array" aca="1" ref="M575" ca="1">INDIRECT("個票77!T7")</f>
        <v>0</v>
      </c>
      <c r="N575" t="str" cm="1">
        <f t="array" aca="1" ref="N575" ca="1">INDIRECT("個票77!A38")</f>
        <v>合計</v>
      </c>
      <c r="O575" cm="1">
        <f t="array" aca="1" ref="O575" ca="1">INDIRECT("個票77!H38")</f>
        <v>0</v>
      </c>
      <c r="P575" cm="1">
        <f t="array" aca="1" ref="P575" ca="1">INDIRECT("個票77!M38")</f>
        <v>0</v>
      </c>
      <c r="Q575" t="str" cm="1">
        <f t="array" aca="1" ref="Q575" ca="1">INDIRECT("個票77!AD22")</f>
        <v/>
      </c>
      <c r="R575" cm="1">
        <f t="array" aca="1" ref="R575" ca="1">INDIRECT("個票77!AI22")</f>
        <v>0</v>
      </c>
    </row>
    <row r="576" spans="11:18" hidden="1">
      <c r="K576">
        <v>78</v>
      </c>
      <c r="L576" cm="1">
        <f t="array" aca="1" ref="L576" ca="1">INDIRECT("個票78!H7")</f>
        <v>0</v>
      </c>
      <c r="M576" cm="1">
        <f t="array" aca="1" ref="M576" ca="1">INDIRECT("個票78!T7")</f>
        <v>0</v>
      </c>
      <c r="N576" t="str" cm="1">
        <f t="array" aca="1" ref="N576" ca="1">INDIRECT("個票78!A33")</f>
        <v>(ア)飲料水、食料品等の備蓄物資の購入等経費</v>
      </c>
      <c r="O576" cm="1">
        <f t="array" aca="1" ref="O576" ca="1">INDIRECT("個票78!H33")</f>
        <v>0</v>
      </c>
      <c r="P576" cm="1">
        <f t="array" aca="1" ref="P576" ca="1">INDIRECT("個票78!M33")</f>
        <v>0</v>
      </c>
      <c r="Q576" t="str" cm="1">
        <f t="array" aca="1" ref="Q576" ca="1">INDIRECT("個票78!AD22")</f>
        <v/>
      </c>
      <c r="R576" cm="1">
        <f t="array" aca="1" ref="R576" ca="1">INDIRECT("個票78!AI22")</f>
        <v>0</v>
      </c>
    </row>
    <row r="577" spans="11:18" hidden="1">
      <c r="K577">
        <v>78</v>
      </c>
      <c r="L577" cm="1">
        <f t="array" aca="1" ref="L577" ca="1">INDIRECT("個票78!H7")</f>
        <v>0</v>
      </c>
      <c r="M577" cm="1">
        <f t="array" aca="1" ref="M577" ca="1">INDIRECT("個票78!T7")</f>
        <v>0</v>
      </c>
      <c r="N577" t="str" cm="1">
        <f t="array" aca="1" ref="N577" ca="1">INDIRECT("個票78!A34")</f>
        <v>(イ)ポータブル発電機、ポータブル電源・蓄電池等の購入等経費</v>
      </c>
      <c r="O577" cm="1">
        <f t="array" aca="1" ref="O577" ca="1">INDIRECT("個票78!H34")</f>
        <v>0</v>
      </c>
      <c r="P577" cm="1">
        <f t="array" aca="1" ref="P577" ca="1">INDIRECT("個票78!M34")</f>
        <v>0</v>
      </c>
      <c r="Q577" t="str" cm="1">
        <f t="array" aca="1" ref="Q577" ca="1">INDIRECT("個票78!AD22")</f>
        <v/>
      </c>
      <c r="R577" cm="1">
        <f t="array" aca="1" ref="R577" ca="1">INDIRECT("個票78!AI22")</f>
        <v>0</v>
      </c>
    </row>
    <row r="578" spans="11:18" hidden="1">
      <c r="K578">
        <v>78</v>
      </c>
      <c r="L578" cm="1">
        <f t="array" aca="1" ref="L578" ca="1">INDIRECT("個票78!H7")</f>
        <v>0</v>
      </c>
      <c r="M578" cm="1">
        <f t="array" aca="1" ref="M578" ca="1">INDIRECT("個票78!T7")</f>
        <v>0</v>
      </c>
      <c r="N578" t="str" cm="1">
        <f t="array" aca="1" ref="N578" ca="1">INDIRECT("個票78!A35")</f>
        <v>(ウ)衛生用品、医療用品等の購入等経費</v>
      </c>
      <c r="O578" cm="1">
        <f t="array" aca="1" ref="O578" ca="1">INDIRECT("個票78!H35")</f>
        <v>0</v>
      </c>
      <c r="P578" cm="1">
        <f t="array" aca="1" ref="P578" ca="1">INDIRECT("個票78!M35")</f>
        <v>0</v>
      </c>
      <c r="Q578" t="str" cm="1">
        <f t="array" aca="1" ref="Q578" ca="1">INDIRECT("個票78!AD22")</f>
        <v/>
      </c>
      <c r="R578" cm="1">
        <f t="array" aca="1" ref="R578" ca="1">INDIRECT("個票78!AI22")</f>
        <v>0</v>
      </c>
    </row>
    <row r="579" spans="11:18" hidden="1">
      <c r="K579">
        <v>78</v>
      </c>
      <c r="L579" cm="1">
        <f t="array" aca="1" ref="L579" ca="1">INDIRECT("個票78!H7")</f>
        <v>0</v>
      </c>
      <c r="M579" cm="1">
        <f t="array" aca="1" ref="M579" ca="1">INDIRECT("個票78!T7")</f>
        <v>0</v>
      </c>
      <c r="N579" t="str" cm="1">
        <f t="array" aca="1" ref="N579" ca="1">INDIRECT("個票78!A36")</f>
        <v>(エ)簡易浄水器、冷房機、暖房機、簡易トイレ、清潔保持のための用具等の購入等経費</v>
      </c>
      <c r="O579" cm="1">
        <f t="array" aca="1" ref="O579" ca="1">INDIRECT("個票78!H36")</f>
        <v>0</v>
      </c>
      <c r="P579" cm="1">
        <f t="array" aca="1" ref="P579" ca="1">INDIRECT("個票78!M36")</f>
        <v>0</v>
      </c>
      <c r="Q579" t="str" cm="1">
        <f t="array" aca="1" ref="Q579" ca="1">INDIRECT("個票78!AD22")</f>
        <v/>
      </c>
      <c r="R579" cm="1">
        <f t="array" aca="1" ref="R579" ca="1">INDIRECT("個票78!AI22")</f>
        <v>0</v>
      </c>
    </row>
    <row r="580" spans="11:18" hidden="1">
      <c r="K580">
        <v>78</v>
      </c>
      <c r="L580" cm="1">
        <f t="array" aca="1" ref="L580" ca="1">INDIRECT("個票78!H7")</f>
        <v>0</v>
      </c>
      <c r="M580" cm="1">
        <f t="array" aca="1" ref="M580" ca="1">INDIRECT("個票78!T7")</f>
        <v>0</v>
      </c>
      <c r="N580" t="str" cm="1">
        <f t="array" aca="1" ref="N580" ca="1">INDIRECT("個票78!A37")</f>
        <v>(オ)その他災害への備えとして必要と認められる経費</v>
      </c>
      <c r="O580" cm="1">
        <f t="array" aca="1" ref="O580" ca="1">INDIRECT("個票78!H37")</f>
        <v>0</v>
      </c>
      <c r="P580" cm="1">
        <f t="array" aca="1" ref="P580" ca="1">INDIRECT("個票78!M37")</f>
        <v>0</v>
      </c>
      <c r="Q580" t="str" cm="1">
        <f t="array" aca="1" ref="Q580" ca="1">INDIRECT("個票78!AD22")</f>
        <v/>
      </c>
      <c r="R580" cm="1">
        <f t="array" aca="1" ref="R580" ca="1">INDIRECT("個票78!AI22")</f>
        <v>0</v>
      </c>
    </row>
    <row r="581" spans="11:18" hidden="1">
      <c r="K581">
        <v>78</v>
      </c>
      <c r="L581" cm="1">
        <f t="array" aca="1" ref="L581" ca="1">INDIRECT("個票78!H7")</f>
        <v>0</v>
      </c>
      <c r="M581" cm="1">
        <f t="array" aca="1" ref="M581" ca="1">INDIRECT("個票78!T7")</f>
        <v>0</v>
      </c>
      <c r="N581" t="str" cm="1">
        <f t="array" aca="1" ref="N581" ca="1">INDIRECT("個票78!A38")</f>
        <v>合計</v>
      </c>
      <c r="O581" cm="1">
        <f t="array" aca="1" ref="O581" ca="1">INDIRECT("個票78!H38")</f>
        <v>0</v>
      </c>
      <c r="P581" cm="1">
        <f t="array" aca="1" ref="P581" ca="1">INDIRECT("個票78!M38")</f>
        <v>0</v>
      </c>
      <c r="Q581" t="str" cm="1">
        <f t="array" aca="1" ref="Q581" ca="1">INDIRECT("個票78!AD22")</f>
        <v/>
      </c>
      <c r="R581" cm="1">
        <f t="array" aca="1" ref="R581" ca="1">INDIRECT("個票78!AI22")</f>
        <v>0</v>
      </c>
    </row>
    <row r="582" spans="11:18" hidden="1">
      <c r="K582">
        <v>79</v>
      </c>
      <c r="L582" cm="1">
        <f t="array" aca="1" ref="L582" ca="1">INDIRECT("個票79!H7")</f>
        <v>0</v>
      </c>
      <c r="M582" cm="1">
        <f t="array" aca="1" ref="M582" ca="1">INDIRECT("個票79!T7")</f>
        <v>0</v>
      </c>
      <c r="N582" t="str" cm="1">
        <f t="array" aca="1" ref="N582" ca="1">INDIRECT("個票79!A33")</f>
        <v>(ア)飲料水、食料品等の備蓄物資の購入等経費</v>
      </c>
      <c r="O582" cm="1">
        <f t="array" aca="1" ref="O582" ca="1">INDIRECT("個票79!H33")</f>
        <v>0</v>
      </c>
      <c r="P582" cm="1">
        <f t="array" aca="1" ref="P582" ca="1">INDIRECT("個票79!M33")</f>
        <v>0</v>
      </c>
      <c r="Q582" t="str" cm="1">
        <f t="array" aca="1" ref="Q582" ca="1">INDIRECT("個票79!AD22")</f>
        <v/>
      </c>
      <c r="R582" cm="1">
        <f t="array" aca="1" ref="R582" ca="1">INDIRECT("個票79!AI22")</f>
        <v>0</v>
      </c>
    </row>
    <row r="583" spans="11:18" hidden="1">
      <c r="K583">
        <v>79</v>
      </c>
      <c r="L583" cm="1">
        <f t="array" aca="1" ref="L583" ca="1">INDIRECT("個票79!H7")</f>
        <v>0</v>
      </c>
      <c r="M583" cm="1">
        <f t="array" aca="1" ref="M583" ca="1">INDIRECT("個票79!T7")</f>
        <v>0</v>
      </c>
      <c r="N583" t="str" cm="1">
        <f t="array" aca="1" ref="N583" ca="1">INDIRECT("個票79!A34")</f>
        <v>(イ)ポータブル発電機、ポータブル電源・蓄電池等の購入等経費</v>
      </c>
      <c r="O583" cm="1">
        <f t="array" aca="1" ref="O583" ca="1">INDIRECT("個票79!H34")</f>
        <v>0</v>
      </c>
      <c r="P583" cm="1">
        <f t="array" aca="1" ref="P583" ca="1">INDIRECT("個票79!M34")</f>
        <v>0</v>
      </c>
      <c r="Q583" t="str" cm="1">
        <f t="array" aca="1" ref="Q583" ca="1">INDIRECT("個票79!AD22")</f>
        <v/>
      </c>
      <c r="R583" cm="1">
        <f t="array" aca="1" ref="R583" ca="1">INDIRECT("個票79!AI22")</f>
        <v>0</v>
      </c>
    </row>
    <row r="584" spans="11:18" hidden="1">
      <c r="K584">
        <v>79</v>
      </c>
      <c r="L584" cm="1">
        <f t="array" aca="1" ref="L584" ca="1">INDIRECT("個票79!H7")</f>
        <v>0</v>
      </c>
      <c r="M584" cm="1">
        <f t="array" aca="1" ref="M584" ca="1">INDIRECT("個票79!T7")</f>
        <v>0</v>
      </c>
      <c r="N584" t="str" cm="1">
        <f t="array" aca="1" ref="N584" ca="1">INDIRECT("個票79!A35")</f>
        <v>(ウ)衛生用品、医療用品等の購入等経費</v>
      </c>
      <c r="O584" cm="1">
        <f t="array" aca="1" ref="O584" ca="1">INDIRECT("個票79!H35")</f>
        <v>0</v>
      </c>
      <c r="P584" cm="1">
        <f t="array" aca="1" ref="P584" ca="1">INDIRECT("個票79!M35")</f>
        <v>0</v>
      </c>
      <c r="Q584" t="str" cm="1">
        <f t="array" aca="1" ref="Q584" ca="1">INDIRECT("個票79!AD22")</f>
        <v/>
      </c>
      <c r="R584" cm="1">
        <f t="array" aca="1" ref="R584" ca="1">INDIRECT("個票79!AI22")</f>
        <v>0</v>
      </c>
    </row>
    <row r="585" spans="11:18" hidden="1">
      <c r="K585">
        <v>79</v>
      </c>
      <c r="L585" cm="1">
        <f t="array" aca="1" ref="L585" ca="1">INDIRECT("個票79!H7")</f>
        <v>0</v>
      </c>
      <c r="M585" cm="1">
        <f t="array" aca="1" ref="M585" ca="1">INDIRECT("個票79!T7")</f>
        <v>0</v>
      </c>
      <c r="N585" t="str" cm="1">
        <f t="array" aca="1" ref="N585" ca="1">INDIRECT("個票79!A36")</f>
        <v>(エ)簡易浄水器、冷房機、暖房機、簡易トイレ、清潔保持のための用具等の購入等経費</v>
      </c>
      <c r="O585" cm="1">
        <f t="array" aca="1" ref="O585" ca="1">INDIRECT("個票79!H36")</f>
        <v>0</v>
      </c>
      <c r="P585" cm="1">
        <f t="array" aca="1" ref="P585" ca="1">INDIRECT("個票79!M36")</f>
        <v>0</v>
      </c>
      <c r="Q585" t="str" cm="1">
        <f t="array" aca="1" ref="Q585" ca="1">INDIRECT("個票79!AD22")</f>
        <v/>
      </c>
      <c r="R585" cm="1">
        <f t="array" aca="1" ref="R585" ca="1">INDIRECT("個票79!AI22")</f>
        <v>0</v>
      </c>
    </row>
    <row r="586" spans="11:18" hidden="1">
      <c r="K586">
        <v>79</v>
      </c>
      <c r="L586" cm="1">
        <f t="array" aca="1" ref="L586" ca="1">INDIRECT("個票79!H7")</f>
        <v>0</v>
      </c>
      <c r="M586" cm="1">
        <f t="array" aca="1" ref="M586" ca="1">INDIRECT("個票79!T7")</f>
        <v>0</v>
      </c>
      <c r="N586" t="str" cm="1">
        <f t="array" aca="1" ref="N586" ca="1">INDIRECT("個票79!A37")</f>
        <v>(オ)その他災害への備えとして必要と認められる経費</v>
      </c>
      <c r="O586" cm="1">
        <f t="array" aca="1" ref="O586" ca="1">INDIRECT("個票79!H37")</f>
        <v>0</v>
      </c>
      <c r="P586" cm="1">
        <f t="array" aca="1" ref="P586" ca="1">INDIRECT("個票79!M37")</f>
        <v>0</v>
      </c>
      <c r="Q586" t="str" cm="1">
        <f t="array" aca="1" ref="Q586" ca="1">INDIRECT("個票79!AD22")</f>
        <v/>
      </c>
      <c r="R586" cm="1">
        <f t="array" aca="1" ref="R586" ca="1">INDIRECT("個票79!AI22")</f>
        <v>0</v>
      </c>
    </row>
    <row r="587" spans="11:18" hidden="1">
      <c r="K587">
        <v>79</v>
      </c>
      <c r="L587" cm="1">
        <f t="array" aca="1" ref="L587" ca="1">INDIRECT("個票79!H7")</f>
        <v>0</v>
      </c>
      <c r="M587" cm="1">
        <f t="array" aca="1" ref="M587" ca="1">INDIRECT("個票79!T7")</f>
        <v>0</v>
      </c>
      <c r="N587" t="str" cm="1">
        <f t="array" aca="1" ref="N587" ca="1">INDIRECT("個票79!A38")</f>
        <v>合計</v>
      </c>
      <c r="O587" cm="1">
        <f t="array" aca="1" ref="O587" ca="1">INDIRECT("個票79!H38")</f>
        <v>0</v>
      </c>
      <c r="P587" cm="1">
        <f t="array" aca="1" ref="P587" ca="1">INDIRECT("個票79!M38")</f>
        <v>0</v>
      </c>
      <c r="Q587" t="str" cm="1">
        <f t="array" aca="1" ref="Q587" ca="1">INDIRECT("個票79!AD22")</f>
        <v/>
      </c>
      <c r="R587" cm="1">
        <f t="array" aca="1" ref="R587" ca="1">INDIRECT("個票79!AI22")</f>
        <v>0</v>
      </c>
    </row>
    <row r="588" spans="11:18" hidden="1">
      <c r="K588">
        <v>80</v>
      </c>
      <c r="L588" cm="1">
        <f t="array" aca="1" ref="L588" ca="1">INDIRECT("個票80!H7")</f>
        <v>0</v>
      </c>
      <c r="M588" cm="1">
        <f t="array" aca="1" ref="M588" ca="1">INDIRECT("個票80!T7")</f>
        <v>0</v>
      </c>
      <c r="N588" t="str" cm="1">
        <f t="array" aca="1" ref="N588" ca="1">INDIRECT("個票80!A33")</f>
        <v>(ア)飲料水、食料品等の備蓄物資の購入等経費</v>
      </c>
      <c r="O588" cm="1">
        <f t="array" aca="1" ref="O588" ca="1">INDIRECT("個票80!H33")</f>
        <v>0</v>
      </c>
      <c r="P588" cm="1">
        <f t="array" aca="1" ref="P588" ca="1">INDIRECT("個票80!M33")</f>
        <v>0</v>
      </c>
      <c r="Q588" t="str" cm="1">
        <f t="array" aca="1" ref="Q588" ca="1">INDIRECT("個票80!AD22")</f>
        <v/>
      </c>
      <c r="R588" cm="1">
        <f t="array" aca="1" ref="R588" ca="1">INDIRECT("個票80!AI22")</f>
        <v>0</v>
      </c>
    </row>
    <row r="589" spans="11:18" hidden="1">
      <c r="K589">
        <v>80</v>
      </c>
      <c r="L589" cm="1">
        <f t="array" aca="1" ref="L589" ca="1">INDIRECT("個票80!H7")</f>
        <v>0</v>
      </c>
      <c r="M589" cm="1">
        <f t="array" aca="1" ref="M589" ca="1">INDIRECT("個票80!T7")</f>
        <v>0</v>
      </c>
      <c r="N589" t="str" cm="1">
        <f t="array" aca="1" ref="N589" ca="1">INDIRECT("個票80!A34")</f>
        <v>(イ)ポータブル発電機、ポータブル電源・蓄電池等の購入等経費</v>
      </c>
      <c r="O589" cm="1">
        <f t="array" aca="1" ref="O589" ca="1">INDIRECT("個票80!H34")</f>
        <v>0</v>
      </c>
      <c r="P589" cm="1">
        <f t="array" aca="1" ref="P589" ca="1">INDIRECT("個票80!M34")</f>
        <v>0</v>
      </c>
      <c r="Q589" t="str" cm="1">
        <f t="array" aca="1" ref="Q589" ca="1">INDIRECT("個票80!AD22")</f>
        <v/>
      </c>
      <c r="R589" cm="1">
        <f t="array" aca="1" ref="R589" ca="1">INDIRECT("個票80!AI22")</f>
        <v>0</v>
      </c>
    </row>
    <row r="590" spans="11:18" hidden="1">
      <c r="K590">
        <v>80</v>
      </c>
      <c r="L590" cm="1">
        <f t="array" aca="1" ref="L590" ca="1">INDIRECT("個票80!H7")</f>
        <v>0</v>
      </c>
      <c r="M590" cm="1">
        <f t="array" aca="1" ref="M590" ca="1">INDIRECT("個票80!T7")</f>
        <v>0</v>
      </c>
      <c r="N590" t="str" cm="1">
        <f t="array" aca="1" ref="N590" ca="1">INDIRECT("個票80!A35")</f>
        <v>(ウ)衛生用品、医療用品等の購入等経費</v>
      </c>
      <c r="O590" cm="1">
        <f t="array" aca="1" ref="O590" ca="1">INDIRECT("個票80!H35")</f>
        <v>0</v>
      </c>
      <c r="P590" cm="1">
        <f t="array" aca="1" ref="P590" ca="1">INDIRECT("個票80!M35")</f>
        <v>0</v>
      </c>
      <c r="Q590" t="str" cm="1">
        <f t="array" aca="1" ref="Q590" ca="1">INDIRECT("個票80!AD22")</f>
        <v/>
      </c>
      <c r="R590" cm="1">
        <f t="array" aca="1" ref="R590" ca="1">INDIRECT("個票80!AI22")</f>
        <v>0</v>
      </c>
    </row>
    <row r="591" spans="11:18" hidden="1">
      <c r="K591">
        <v>80</v>
      </c>
      <c r="L591" cm="1">
        <f t="array" aca="1" ref="L591" ca="1">INDIRECT("個票80!H7")</f>
        <v>0</v>
      </c>
      <c r="M591" cm="1">
        <f t="array" aca="1" ref="M591" ca="1">INDIRECT("個票80!T7")</f>
        <v>0</v>
      </c>
      <c r="N591" t="str" cm="1">
        <f t="array" aca="1" ref="N591" ca="1">INDIRECT("個票80!A36")</f>
        <v>(エ)簡易浄水器、冷房機、暖房機、簡易トイレ、清潔保持のための用具等の購入等経費</v>
      </c>
      <c r="O591" cm="1">
        <f t="array" aca="1" ref="O591" ca="1">INDIRECT("個票80!H36")</f>
        <v>0</v>
      </c>
      <c r="P591" cm="1">
        <f t="array" aca="1" ref="P591" ca="1">INDIRECT("個票80!M36")</f>
        <v>0</v>
      </c>
      <c r="Q591" t="str" cm="1">
        <f t="array" aca="1" ref="Q591" ca="1">INDIRECT("個票80!AD22")</f>
        <v/>
      </c>
      <c r="R591" cm="1">
        <f t="array" aca="1" ref="R591" ca="1">INDIRECT("個票80!AI22")</f>
        <v>0</v>
      </c>
    </row>
    <row r="592" spans="11:18" hidden="1">
      <c r="K592">
        <v>80</v>
      </c>
      <c r="L592" cm="1">
        <f t="array" aca="1" ref="L592" ca="1">INDIRECT("個票80!H7")</f>
        <v>0</v>
      </c>
      <c r="M592" cm="1">
        <f t="array" aca="1" ref="M592" ca="1">INDIRECT("個票80!T7")</f>
        <v>0</v>
      </c>
      <c r="N592" t="str" cm="1">
        <f t="array" aca="1" ref="N592" ca="1">INDIRECT("個票80!A37")</f>
        <v>(オ)その他災害への備えとして必要と認められる経費</v>
      </c>
      <c r="O592" cm="1">
        <f t="array" aca="1" ref="O592" ca="1">INDIRECT("個票80!H37")</f>
        <v>0</v>
      </c>
      <c r="P592" cm="1">
        <f t="array" aca="1" ref="P592" ca="1">INDIRECT("個票80!M37")</f>
        <v>0</v>
      </c>
      <c r="Q592" t="str" cm="1">
        <f t="array" aca="1" ref="Q592" ca="1">INDIRECT("個票80!AD22")</f>
        <v/>
      </c>
      <c r="R592" cm="1">
        <f t="array" aca="1" ref="R592" ca="1">INDIRECT("個票80!AI22")</f>
        <v>0</v>
      </c>
    </row>
    <row r="593" spans="11:18" hidden="1">
      <c r="K593">
        <v>80</v>
      </c>
      <c r="L593" cm="1">
        <f t="array" aca="1" ref="L593" ca="1">INDIRECT("個票80!H7")</f>
        <v>0</v>
      </c>
      <c r="M593" cm="1">
        <f t="array" aca="1" ref="M593" ca="1">INDIRECT("個票80!T7")</f>
        <v>0</v>
      </c>
      <c r="N593" t="str" cm="1">
        <f t="array" aca="1" ref="N593" ca="1">INDIRECT("個票80!A38")</f>
        <v>合計</v>
      </c>
      <c r="O593" cm="1">
        <f t="array" aca="1" ref="O593" ca="1">INDIRECT("個票80!H38")</f>
        <v>0</v>
      </c>
      <c r="P593" cm="1">
        <f t="array" aca="1" ref="P593" ca="1">INDIRECT("個票80!M38")</f>
        <v>0</v>
      </c>
      <c r="Q593" t="str" cm="1">
        <f t="array" aca="1" ref="Q593" ca="1">INDIRECT("個票80!AD22")</f>
        <v/>
      </c>
      <c r="R593" cm="1">
        <f t="array" aca="1" ref="R593" ca="1">INDIRECT("個票80!AI22")</f>
        <v>0</v>
      </c>
    </row>
  </sheetData>
  <mergeCells count="1">
    <mergeCell ref="B2:M2"/>
  </mergeCells>
  <phoneticPr fontId="29"/>
  <pageMargins left="0.7" right="0.7" top="0.75" bottom="0.75" header="0.3" footer="0.3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C5D1C-459E-4769-AF9E-0F0A411EA725}">
  <sheetPr codeName="Sheet2">
    <tabColor rgb="FFFFFF00"/>
  </sheetPr>
  <dimension ref="A1:AW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134</v>
      </c>
      <c r="B7" s="80"/>
      <c r="C7" s="80"/>
      <c r="D7" s="80"/>
      <c r="E7" s="80"/>
      <c r="F7" s="80"/>
      <c r="G7" s="81"/>
      <c r="H7" s="82">
        <v>5900</v>
      </c>
      <c r="I7" s="83"/>
      <c r="J7" s="83"/>
      <c r="K7" s="83"/>
      <c r="L7" s="83"/>
      <c r="M7" s="83"/>
      <c r="N7" s="84"/>
      <c r="O7" s="79" t="s">
        <v>33</v>
      </c>
      <c r="P7" s="80"/>
      <c r="Q7" s="80"/>
      <c r="R7" s="80"/>
      <c r="S7" s="81"/>
      <c r="T7" s="85" t="s">
        <v>109</v>
      </c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7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95" t="s">
        <v>64</v>
      </c>
      <c r="E9" s="96"/>
      <c r="F9" s="96"/>
      <c r="G9" s="97"/>
      <c r="H9" s="98" t="s">
        <v>18</v>
      </c>
      <c r="I9" s="98"/>
      <c r="J9" s="98"/>
      <c r="K9" s="98"/>
      <c r="L9" s="98"/>
      <c r="M9" s="98"/>
      <c r="N9" s="98"/>
      <c r="O9" s="99" t="s">
        <v>91</v>
      </c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>居宅介護支援</v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116" t="s">
        <v>65</v>
      </c>
      <c r="X11" s="117"/>
      <c r="Y11" s="117"/>
      <c r="Z11" s="117"/>
      <c r="AA11" s="117"/>
      <c r="AB11" s="117"/>
      <c r="AC11" s="117"/>
      <c r="AD11" s="117"/>
      <c r="AE11" s="117"/>
      <c r="AF11" s="118"/>
      <c r="AG11" s="119" t="s">
        <v>67</v>
      </c>
      <c r="AH11" s="120"/>
      <c r="AI11" s="120"/>
      <c r="AJ11" s="120"/>
      <c r="AK11" s="120"/>
      <c r="AL11" s="120"/>
      <c r="AM11" s="121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 t="s">
        <v>66</v>
      </c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 t="s">
        <v>66</v>
      </c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9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 t="s">
        <v>66</v>
      </c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9" s="1" customFormat="1" ht="6" customHeight="1">
      <c r="J18" s="17"/>
    </row>
    <row r="19" spans="1:49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9" s="1" customFormat="1" ht="3" customHeight="1" thickBot="1">
      <c r="J20" s="17"/>
      <c r="AW20" s="2"/>
    </row>
    <row r="21" spans="1:49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9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>
        <f>IFERROR(VLOOKUP(H7,内示額!A:C,3,FALSE),"")</f>
        <v>186</v>
      </c>
      <c r="AE22" s="130"/>
      <c r="AF22" s="130"/>
      <c r="AG22" s="131" t="s">
        <v>46</v>
      </c>
      <c r="AH22" s="132"/>
      <c r="AI22" s="133">
        <f>MIN(AD22,ROUNDDOWN((H29+H38)/1000,0))</f>
        <v>186</v>
      </c>
      <c r="AJ22" s="134"/>
      <c r="AK22" s="134"/>
      <c r="AL22" s="137" t="s">
        <v>46</v>
      </c>
      <c r="AM22" s="138"/>
    </row>
    <row r="23" spans="1:49">
      <c r="A23" s="9" t="s">
        <v>103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9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9" ht="37.5" customHeight="1">
      <c r="A25" s="142" t="s">
        <v>50</v>
      </c>
      <c r="B25" s="143"/>
      <c r="C25" s="143"/>
      <c r="D25" s="143"/>
      <c r="E25" s="143"/>
      <c r="F25" s="143"/>
      <c r="G25" s="144"/>
      <c r="H25" s="145">
        <v>100000</v>
      </c>
      <c r="I25" s="145"/>
      <c r="J25" s="145"/>
      <c r="K25" s="145"/>
      <c r="L25" s="145"/>
      <c r="M25" s="146" t="s">
        <v>84</v>
      </c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47"/>
      <c r="Y25" s="147"/>
      <c r="Z25" s="147"/>
      <c r="AA25" s="147"/>
      <c r="AB25" s="147"/>
      <c r="AC25" s="147"/>
      <c r="AD25" s="147"/>
      <c r="AE25" s="147"/>
      <c r="AF25" s="147"/>
      <c r="AG25" s="147"/>
      <c r="AH25" s="147"/>
      <c r="AI25" s="147"/>
      <c r="AJ25" s="147"/>
      <c r="AK25" s="147"/>
      <c r="AL25" s="147"/>
      <c r="AM25" s="148"/>
    </row>
    <row r="26" spans="1:49" ht="46" customHeight="1">
      <c r="A26" s="149" t="s">
        <v>51</v>
      </c>
      <c r="B26" s="150"/>
      <c r="C26" s="150"/>
      <c r="D26" s="150"/>
      <c r="E26" s="150"/>
      <c r="F26" s="150"/>
      <c r="G26" s="151"/>
      <c r="H26" s="152"/>
      <c r="I26" s="153"/>
      <c r="J26" s="153"/>
      <c r="K26" s="153"/>
      <c r="L26" s="154"/>
      <c r="M26" s="155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6"/>
      <c r="AL26" s="156"/>
      <c r="AM26" s="157"/>
    </row>
    <row r="27" spans="1:49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164"/>
      <c r="N27" s="165"/>
      <c r="O27" s="165"/>
      <c r="P27" s="165"/>
      <c r="Q27" s="165"/>
      <c r="R27" s="165"/>
      <c r="S27" s="165"/>
      <c r="T27" s="165"/>
      <c r="U27" s="165"/>
      <c r="V27" s="165"/>
      <c r="W27" s="165"/>
      <c r="X27" s="165"/>
      <c r="Y27" s="165"/>
      <c r="Z27" s="165"/>
      <c r="AA27" s="165"/>
      <c r="AB27" s="165"/>
      <c r="AC27" s="165"/>
      <c r="AD27" s="165"/>
      <c r="AE27" s="165"/>
      <c r="AF27" s="165"/>
      <c r="AG27" s="165"/>
      <c r="AH27" s="165"/>
      <c r="AI27" s="165"/>
      <c r="AJ27" s="165"/>
      <c r="AK27" s="165"/>
      <c r="AL27" s="165"/>
      <c r="AM27" s="166"/>
    </row>
    <row r="28" spans="1:49" ht="70" customHeight="1">
      <c r="A28" s="168" t="s">
        <v>53</v>
      </c>
      <c r="B28" s="169"/>
      <c r="C28" s="169"/>
      <c r="D28" s="169"/>
      <c r="E28" s="169"/>
      <c r="F28" s="169"/>
      <c r="G28" s="170"/>
      <c r="H28" s="171">
        <v>150000</v>
      </c>
      <c r="I28" s="171"/>
      <c r="J28" s="171"/>
      <c r="K28" s="171"/>
      <c r="L28" s="171"/>
      <c r="M28" s="172" t="s">
        <v>83</v>
      </c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 s="173"/>
      <c r="AJ28" s="173"/>
      <c r="AK28" s="173"/>
      <c r="AL28" s="173"/>
      <c r="AM28" s="174"/>
    </row>
    <row r="29" spans="1:49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250000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9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9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9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167">
        <v>60000</v>
      </c>
      <c r="I33" s="167"/>
      <c r="J33" s="167"/>
      <c r="K33" s="167"/>
      <c r="L33" s="167"/>
      <c r="M33" s="146" t="s">
        <v>82</v>
      </c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  <c r="AJ33" s="147"/>
      <c r="AK33" s="147"/>
      <c r="AL33" s="147"/>
      <c r="AM33" s="148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52"/>
      <c r="I34" s="153"/>
      <c r="J34" s="153"/>
      <c r="K34" s="153"/>
      <c r="L34" s="154"/>
      <c r="M34" s="181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7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185"/>
      <c r="N35" s="186"/>
      <c r="O35" s="186"/>
      <c r="P35" s="186"/>
      <c r="Q35" s="186"/>
      <c r="R35" s="186"/>
      <c r="S35" s="186"/>
      <c r="T35" s="186"/>
      <c r="U35" s="186"/>
      <c r="V35" s="186"/>
      <c r="W35" s="186"/>
      <c r="X35" s="186"/>
      <c r="Y35" s="186"/>
      <c r="Z35" s="186"/>
      <c r="AA35" s="186"/>
      <c r="AB35" s="186"/>
      <c r="AC35" s="186"/>
      <c r="AD35" s="186"/>
      <c r="AE35" s="186"/>
      <c r="AF35" s="186"/>
      <c r="AG35" s="186"/>
      <c r="AH35" s="186"/>
      <c r="AI35" s="186"/>
      <c r="AJ35" s="186"/>
      <c r="AK35" s="186"/>
      <c r="AL35" s="186"/>
      <c r="AM35" s="187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185"/>
      <c r="N36" s="186"/>
      <c r="O36" s="186"/>
      <c r="P36" s="186"/>
      <c r="Q36" s="186"/>
      <c r="R36" s="186"/>
      <c r="S36" s="186"/>
      <c r="T36" s="186"/>
      <c r="U36" s="186"/>
      <c r="V36" s="186"/>
      <c r="W36" s="186"/>
      <c r="X36" s="186"/>
      <c r="Y36" s="186"/>
      <c r="Z36" s="186"/>
      <c r="AA36" s="186"/>
      <c r="AB36" s="186"/>
      <c r="AC36" s="186"/>
      <c r="AD36" s="186"/>
      <c r="AE36" s="186"/>
      <c r="AF36" s="186"/>
      <c r="AG36" s="186"/>
      <c r="AH36" s="186"/>
      <c r="AI36" s="186"/>
      <c r="AJ36" s="186"/>
      <c r="AK36" s="186"/>
      <c r="AL36" s="186"/>
      <c r="AM36" s="187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185"/>
      <c r="N37" s="186"/>
      <c r="O37" s="186"/>
      <c r="P37" s="186"/>
      <c r="Q37" s="186"/>
      <c r="R37" s="186"/>
      <c r="S37" s="186"/>
      <c r="T37" s="186"/>
      <c r="U37" s="186"/>
      <c r="V37" s="186"/>
      <c r="W37" s="186"/>
      <c r="X37" s="186"/>
      <c r="Y37" s="186"/>
      <c r="Z37" s="186"/>
      <c r="AA37" s="186"/>
      <c r="AB37" s="186"/>
      <c r="AC37" s="186"/>
      <c r="AD37" s="186"/>
      <c r="AE37" s="186"/>
      <c r="AF37" s="186"/>
      <c r="AG37" s="186"/>
      <c r="AH37" s="186"/>
      <c r="AI37" s="186"/>
      <c r="AJ37" s="186"/>
      <c r="AK37" s="186"/>
      <c r="AL37" s="186"/>
      <c r="AM37" s="187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60000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29"/>
  <dataValidations count="15">
    <dataValidation allowBlank="1" showInputMessage="1" showErrorMessage="1" prompt="良い例：簡易型・室内防災シェルター（避難テント）1台 〇〇名収容_x000a_悪い例：災害用品" sqref="M37:AM37" xr:uid="{D0DF4279-E44E-4542-8340-459CEF09232A}"/>
    <dataValidation allowBlank="1" showInputMessage="1" showErrorMessage="1" prompt="良い例：トイレットペーパー（18ロール×10箱）、救急箱（5セット）_x000a_悪い例：衛生、医療用品等" sqref="M35:AM35" xr:uid="{236027C3-A094-4573-BCCD-5B9324477F29}"/>
    <dataValidation allowBlank="1" showInputMessage="1" showErrorMessage="1" prompt="良い例：簡易トイレ（100個）、石油ストーブ（5台）_x000a_悪い例：衛生用具、暖房関係等" sqref="M36:AM36" xr:uid="{D3FDE53E-D37B-460D-B2A3-DE714A4F03DE}"/>
    <dataValidation allowBlank="1" showInputMessage="1" showErrorMessage="1" prompt="良い例：ポータブル電源（2台）_x000a_悪い例：商品名（BC12345）" sqref="M34:AM34" xr:uid="{1D6123A9-98F1-4639-A8EB-0082FCCE0AAA}"/>
    <dataValidation allowBlank="1" showInputMessage="1" showErrorMessage="1" prompt="良い例：飲料水（2L×6本×50箱）、非常食品（レトルトカレー200食、アルファ※200食）_x000a_悪い例：食料品等" sqref="M33:AM33" xr:uid="{FD9DC137-75EB-4E5D-AF70-B31CEB9B8B6A}"/>
    <dataValidation allowBlank="1" showInputMessage="1" showErrorMessage="1" sqref="J31:N31 S31:V31 S21:V23 J21:N23" xr:uid="{F19E12F0-E98A-4CBB-83CD-61139D42C16D}"/>
    <dataValidation allowBlank="1" showInputMessage="1" showErrorMessage="1" prompt="良い例：エアコン1台、遮光カーテン2枚（10セット）_x000a_悪い例：温度管理用品等" sqref="M28:AM28" xr:uid="{E77F0A9E-71DE-457B-BB3C-0F37A9B26531}"/>
    <dataValidation type="list" allowBlank="1" showInputMessage="1" showErrorMessage="1" sqref="Y15:Z15 Y17:Z17 X15:X17" xr:uid="{A356AB55-14F0-4EC8-B58D-745CDFB289F4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0A469324-BE6F-47D2-A0E4-AFE420F1B160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72BFAA96-0CD1-411F-AE5D-6FA4322E71DF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40BFA61B-A144-4A5A-8537-9AAAD5AADB13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AEA6186C-C288-4C18-B6D2-A20DBCB9EDD8}"/>
    <dataValidation allowBlank="1" showInputMessage="1" showErrorMessage="1" prompt="良い例：職員用制服10着（上着・麻素材）_x000a_悪い例：熱中症対策用品" sqref="M27:AM27" xr:uid="{CF5171DA-DF5E-43E9-888D-B4D7E8D4C8BB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D720EB87-882E-4B4A-8958-46F78F252820}">
      <formula1>1</formula1>
      <formula2>9000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56DC4908-7863-4403-8578-6C08EECBEA63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M50"/>
  <sheetViews>
    <sheetView showGridLines="0" showZeros="0" view="pageBreakPreview" zoomScaleNormal="100" workbookViewId="0"/>
  </sheetViews>
  <sheetFormatPr defaultColWidth="2.26953125" defaultRowHeight="12"/>
  <cols>
    <col min="1" max="1" width="2.6328125" style="38" customWidth="1"/>
    <col min="2" max="16384" width="2.26953125" style="38"/>
  </cols>
  <sheetData>
    <row r="1" spans="1:39" ht="13">
      <c r="A1" s="38" t="s">
        <v>0</v>
      </c>
      <c r="AM1" s="41"/>
    </row>
    <row r="2" spans="1:39" ht="14">
      <c r="AG2" s="211"/>
      <c r="AH2" s="211"/>
      <c r="AI2" s="211"/>
      <c r="AJ2" s="211"/>
      <c r="AK2" s="211"/>
      <c r="AM2" s="41"/>
    </row>
    <row r="3" spans="1:39" ht="18" customHeight="1"/>
    <row r="4" spans="1:39" ht="13">
      <c r="A4" s="210" t="s">
        <v>106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210"/>
      <c r="X4" s="210"/>
      <c r="Y4" s="210"/>
      <c r="Z4" s="210"/>
      <c r="AA4" s="210"/>
      <c r="AB4" s="210"/>
      <c r="AC4" s="210"/>
      <c r="AD4" s="210"/>
      <c r="AE4" s="210"/>
      <c r="AF4" s="210"/>
      <c r="AG4" s="210"/>
      <c r="AH4" s="210"/>
      <c r="AI4" s="210"/>
      <c r="AJ4" s="210"/>
      <c r="AK4" s="210"/>
      <c r="AL4" s="210"/>
      <c r="AM4" s="210"/>
    </row>
    <row r="5" spans="1:39" ht="22.5" customHeight="1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40"/>
      <c r="AC5" s="41"/>
      <c r="AD5" s="210"/>
      <c r="AE5" s="210"/>
      <c r="AF5" s="41"/>
      <c r="AG5" s="210"/>
      <c r="AH5" s="210"/>
      <c r="AI5" s="39"/>
      <c r="AJ5" s="210"/>
      <c r="AK5" s="210"/>
      <c r="AL5" s="39"/>
      <c r="AM5" s="39"/>
    </row>
    <row r="6" spans="1:39" ht="13">
      <c r="A6" s="40"/>
      <c r="B6" s="40"/>
      <c r="C6" s="39"/>
      <c r="D6" s="39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7"/>
      <c r="AC6" s="48" t="s">
        <v>1</v>
      </c>
      <c r="AD6" s="208">
        <v>8</v>
      </c>
      <c r="AE6" s="208"/>
      <c r="AF6" s="45" t="s">
        <v>2</v>
      </c>
      <c r="AG6" s="208"/>
      <c r="AH6" s="208"/>
      <c r="AI6" s="45" t="s">
        <v>3</v>
      </c>
      <c r="AJ6" s="209"/>
      <c r="AK6" s="209"/>
      <c r="AL6" s="50" t="s">
        <v>4</v>
      </c>
      <c r="AM6" s="39"/>
    </row>
    <row r="7" spans="1:39" ht="45" customHeight="1">
      <c r="A7" s="40"/>
      <c r="B7" s="40"/>
      <c r="C7" s="39"/>
      <c r="D7" s="39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</row>
    <row r="8" spans="1:39" ht="18" customHeight="1">
      <c r="A8" s="210" t="s">
        <v>5</v>
      </c>
      <c r="B8" s="210"/>
      <c r="C8" s="210"/>
      <c r="D8" s="210"/>
      <c r="E8" s="210"/>
      <c r="F8" s="210"/>
      <c r="G8" s="21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</row>
    <row r="9" spans="1:39" ht="45" customHeight="1">
      <c r="A9" s="41"/>
      <c r="B9" s="41"/>
      <c r="C9" s="41"/>
      <c r="D9" s="41"/>
      <c r="E9" s="41"/>
      <c r="F9" s="41"/>
      <c r="G9" s="41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</row>
    <row r="10" spans="1:39" ht="15.75" customHeight="1">
      <c r="A10" s="41"/>
      <c r="B10" s="41"/>
      <c r="C10" s="41"/>
      <c r="D10" s="41"/>
      <c r="E10" s="41"/>
      <c r="F10" s="41"/>
      <c r="G10" s="41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 t="s">
        <v>6</v>
      </c>
      <c r="U10" s="40"/>
      <c r="V10" s="40"/>
      <c r="W10" s="208"/>
      <c r="X10" s="208"/>
      <c r="Y10" s="208"/>
      <c r="Z10" s="208"/>
      <c r="AA10" s="208"/>
      <c r="AB10" s="208"/>
      <c r="AC10" s="208"/>
      <c r="AD10" s="208"/>
      <c r="AE10" s="208"/>
      <c r="AF10" s="208"/>
      <c r="AG10" s="208"/>
      <c r="AH10" s="208"/>
      <c r="AI10" s="208"/>
      <c r="AJ10" s="208"/>
      <c r="AK10" s="208"/>
      <c r="AL10" s="41"/>
      <c r="AM10" s="40"/>
    </row>
    <row r="11" spans="1:39" ht="15.75" customHeight="1">
      <c r="A11" s="41"/>
      <c r="B11" s="41"/>
      <c r="C11" s="41"/>
      <c r="D11" s="41"/>
      <c r="E11" s="41"/>
      <c r="F11" s="41"/>
      <c r="G11" s="41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 t="s">
        <v>7</v>
      </c>
      <c r="U11" s="40"/>
      <c r="V11" s="40"/>
      <c r="W11" s="203"/>
      <c r="X11" s="204"/>
      <c r="Y11" s="204"/>
      <c r="Z11" s="204"/>
      <c r="AA11" s="204"/>
      <c r="AB11" s="204"/>
      <c r="AC11" s="204"/>
      <c r="AD11" s="204"/>
      <c r="AE11" s="204"/>
      <c r="AF11" s="204"/>
      <c r="AG11" s="204"/>
      <c r="AH11" s="204"/>
      <c r="AI11" s="204"/>
      <c r="AJ11" s="204"/>
      <c r="AK11" s="204"/>
      <c r="AL11" s="41"/>
      <c r="AM11" s="40"/>
    </row>
    <row r="12" spans="1:39" ht="15.75" customHeight="1">
      <c r="A12" s="41"/>
      <c r="B12" s="41"/>
      <c r="C12" s="41"/>
      <c r="D12" s="41"/>
      <c r="E12" s="41"/>
      <c r="F12" s="41"/>
      <c r="G12" s="41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 t="s">
        <v>8</v>
      </c>
      <c r="V12" s="40"/>
      <c r="W12" s="205"/>
      <c r="X12" s="205"/>
      <c r="Y12" s="205"/>
      <c r="Z12" s="205"/>
      <c r="AA12" s="205"/>
      <c r="AB12" s="205"/>
      <c r="AC12" s="205"/>
      <c r="AD12" s="205"/>
      <c r="AE12" s="205"/>
      <c r="AF12" s="205"/>
      <c r="AG12" s="205"/>
      <c r="AH12" s="205"/>
      <c r="AI12" s="205"/>
      <c r="AJ12" s="205"/>
      <c r="AK12" s="205"/>
      <c r="AL12" s="41"/>
      <c r="AM12" s="40"/>
    </row>
    <row r="13" spans="1:39" ht="15.75" customHeight="1">
      <c r="A13" s="41"/>
      <c r="B13" s="41"/>
      <c r="C13" s="41"/>
      <c r="D13" s="41"/>
      <c r="E13" s="41"/>
      <c r="F13" s="41"/>
      <c r="G13" s="41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 t="s">
        <v>9</v>
      </c>
      <c r="U13" s="40"/>
      <c r="V13" s="40"/>
      <c r="W13" s="203"/>
      <c r="X13" s="204"/>
      <c r="Y13" s="204"/>
      <c r="Z13" s="204"/>
      <c r="AA13" s="204"/>
      <c r="AB13" s="204"/>
      <c r="AC13" s="204"/>
      <c r="AD13" s="204"/>
      <c r="AE13" s="204"/>
      <c r="AF13" s="204"/>
      <c r="AG13" s="204"/>
      <c r="AH13" s="204"/>
      <c r="AI13" s="204"/>
      <c r="AJ13" s="204"/>
      <c r="AK13" s="204"/>
      <c r="AL13" s="51"/>
      <c r="AM13" s="40"/>
    </row>
    <row r="14" spans="1:39" ht="44.25" customHeight="1">
      <c r="C14" s="207" t="s">
        <v>107</v>
      </c>
      <c r="D14" s="207"/>
      <c r="E14" s="207"/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7"/>
      <c r="X14" s="207"/>
      <c r="Y14" s="207"/>
      <c r="Z14" s="207"/>
      <c r="AA14" s="207"/>
      <c r="AB14" s="207"/>
      <c r="AC14" s="207"/>
      <c r="AD14" s="207"/>
      <c r="AE14" s="207"/>
      <c r="AF14" s="207"/>
      <c r="AG14" s="207"/>
      <c r="AH14" s="207"/>
      <c r="AI14" s="207"/>
      <c r="AJ14" s="207"/>
      <c r="AK14" s="42"/>
      <c r="AL14" s="42"/>
      <c r="AM14" s="42"/>
    </row>
    <row r="15" spans="1:39" ht="13">
      <c r="A15" s="42"/>
      <c r="B15" s="42"/>
      <c r="C15" s="207"/>
      <c r="D15" s="207"/>
      <c r="E15" s="207"/>
      <c r="F15" s="207"/>
      <c r="G15" s="207"/>
      <c r="H15" s="207"/>
      <c r="I15" s="207"/>
      <c r="J15" s="207"/>
      <c r="K15" s="207"/>
      <c r="L15" s="207"/>
      <c r="M15" s="207"/>
      <c r="N15" s="207"/>
      <c r="O15" s="207"/>
      <c r="P15" s="207"/>
      <c r="Q15" s="207"/>
      <c r="R15" s="207"/>
      <c r="S15" s="207"/>
      <c r="T15" s="207"/>
      <c r="U15" s="207"/>
      <c r="V15" s="207"/>
      <c r="W15" s="207"/>
      <c r="X15" s="207"/>
      <c r="Y15" s="207"/>
      <c r="Z15" s="207"/>
      <c r="AA15" s="207"/>
      <c r="AB15" s="207"/>
      <c r="AC15" s="207"/>
      <c r="AD15" s="207"/>
      <c r="AE15" s="207"/>
      <c r="AF15" s="207"/>
      <c r="AG15" s="207"/>
      <c r="AH15" s="207"/>
      <c r="AI15" s="207"/>
      <c r="AJ15" s="207"/>
      <c r="AK15" s="42"/>
      <c r="AL15" s="42"/>
      <c r="AM15" s="42"/>
    </row>
    <row r="16" spans="1:39" ht="15" customHeight="1">
      <c r="A16" s="40"/>
      <c r="B16" s="40"/>
      <c r="C16" s="207"/>
      <c r="D16" s="207"/>
      <c r="E16" s="207"/>
      <c r="F16" s="207"/>
      <c r="G16" s="207"/>
      <c r="H16" s="207"/>
      <c r="I16" s="207"/>
      <c r="J16" s="207"/>
      <c r="K16" s="207"/>
      <c r="L16" s="207"/>
      <c r="M16" s="207"/>
      <c r="N16" s="207"/>
      <c r="O16" s="207"/>
      <c r="P16" s="207"/>
      <c r="Q16" s="207"/>
      <c r="R16" s="207"/>
      <c r="S16" s="207"/>
      <c r="T16" s="207"/>
      <c r="U16" s="207"/>
      <c r="V16" s="207"/>
      <c r="W16" s="207"/>
      <c r="X16" s="207"/>
      <c r="Y16" s="207"/>
      <c r="Z16" s="207"/>
      <c r="AA16" s="207"/>
      <c r="AB16" s="207"/>
      <c r="AC16" s="207"/>
      <c r="AD16" s="207"/>
      <c r="AE16" s="207"/>
      <c r="AF16" s="207"/>
      <c r="AG16" s="207"/>
      <c r="AH16" s="207"/>
      <c r="AI16" s="207"/>
      <c r="AJ16" s="207"/>
      <c r="AK16" s="40"/>
      <c r="AL16" s="40"/>
      <c r="AM16" s="40"/>
    </row>
    <row r="17" spans="1:39" ht="15" customHeight="1">
      <c r="A17" s="40"/>
      <c r="B17" s="40" t="s">
        <v>10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</row>
    <row r="18" spans="1:39" ht="14.25" customHeight="1">
      <c r="A18" s="40"/>
      <c r="B18" s="40" t="s">
        <v>11</v>
      </c>
      <c r="C18" s="40"/>
      <c r="D18" s="40"/>
      <c r="E18" s="40"/>
      <c r="F18" s="40"/>
      <c r="G18" s="40"/>
      <c r="H18" s="40"/>
      <c r="I18" s="40"/>
      <c r="J18" s="206">
        <f ca="1">SUM('様式第2号（申請額一覧）'!H5:H84)*1000</f>
        <v>0</v>
      </c>
      <c r="K18" s="206"/>
      <c r="L18" s="206"/>
      <c r="M18" s="206"/>
      <c r="N18" s="206"/>
      <c r="O18" s="206"/>
      <c r="P18" s="206"/>
      <c r="Q18" s="206"/>
      <c r="R18" s="206"/>
      <c r="S18" s="40" t="s">
        <v>12</v>
      </c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</row>
    <row r="19" spans="1:39" ht="14.25" customHeight="1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6"/>
      <c r="Y19" s="46"/>
      <c r="Z19" s="46"/>
      <c r="AA19" s="46"/>
      <c r="AB19" s="46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</row>
    <row r="20" spans="1:39" ht="14.25" customHeight="1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6"/>
      <c r="Y20" s="46"/>
      <c r="Z20" s="46"/>
      <c r="AA20" s="46"/>
      <c r="AB20" s="46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</row>
    <row r="21" spans="1:39" ht="14.25" customHeight="1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6"/>
      <c r="Y21" s="46"/>
      <c r="Z21" s="46"/>
      <c r="AA21" s="46"/>
      <c r="AB21" s="46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</row>
    <row r="22" spans="1:39" s="37" customFormat="1" ht="22.25" customHeight="1"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52"/>
    </row>
    <row r="23" spans="1:39" s="37" customFormat="1" ht="22.25" customHeight="1"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52"/>
    </row>
    <row r="24" spans="1:39" s="37" customFormat="1" ht="22.25" customHeight="1"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0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52"/>
    </row>
    <row r="25" spans="1:39" s="37" customFormat="1" ht="22.25" customHeight="1">
      <c r="B25" s="40" t="s">
        <v>13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52"/>
    </row>
    <row r="26" spans="1:39" s="37" customFormat="1" ht="22.25" customHeight="1">
      <c r="B26" s="40" t="s">
        <v>14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52"/>
    </row>
    <row r="27" spans="1:39" ht="14.25" customHeight="1">
      <c r="B27" s="40" t="s">
        <v>108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</row>
    <row r="28" spans="1:39" ht="14.25" customHeight="1">
      <c r="B28" s="40" t="s">
        <v>15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</row>
    <row r="29" spans="1:39" s="37" customFormat="1" ht="22.25" customHeight="1">
      <c r="B29" s="40" t="s">
        <v>16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52"/>
    </row>
    <row r="30" spans="1:39" s="37" customFormat="1" ht="22.25" customHeight="1"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52"/>
    </row>
    <row r="31" spans="1:39" s="37" customFormat="1" ht="13.75" customHeight="1"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52"/>
    </row>
    <row r="32" spans="1:39" ht="14.25" customHeight="1"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</row>
    <row r="33" spans="1:37" ht="14.25" customHeight="1">
      <c r="T33" s="38" t="s">
        <v>17</v>
      </c>
    </row>
    <row r="34" spans="1:37" ht="14.25" customHeight="1">
      <c r="U34" s="53" t="s">
        <v>61</v>
      </c>
    </row>
    <row r="35" spans="1:37" ht="14.25" customHeight="1">
      <c r="U35" s="197" t="s">
        <v>19</v>
      </c>
      <c r="V35" s="198"/>
      <c r="W35" s="198"/>
      <c r="X35" s="198"/>
      <c r="Y35" s="198"/>
      <c r="Z35" s="198"/>
      <c r="AA35" s="198"/>
      <c r="AB35" s="199"/>
      <c r="AC35" s="200"/>
      <c r="AD35" s="201"/>
      <c r="AE35" s="201"/>
      <c r="AF35" s="201"/>
      <c r="AG35" s="201"/>
      <c r="AH35" s="201"/>
      <c r="AI35" s="201"/>
      <c r="AJ35" s="201"/>
      <c r="AK35" s="202"/>
    </row>
    <row r="36" spans="1:37" ht="14.25" customHeight="1">
      <c r="U36" s="197" t="s">
        <v>20</v>
      </c>
      <c r="V36" s="198"/>
      <c r="W36" s="198"/>
      <c r="X36" s="198"/>
      <c r="Y36" s="198"/>
      <c r="Z36" s="198"/>
      <c r="AA36" s="198"/>
      <c r="AB36" s="199"/>
      <c r="AC36" s="200"/>
      <c r="AD36" s="201"/>
      <c r="AE36" s="201"/>
      <c r="AF36" s="201"/>
      <c r="AG36" s="201"/>
      <c r="AH36" s="201"/>
      <c r="AI36" s="201"/>
      <c r="AJ36" s="201"/>
      <c r="AK36" s="202"/>
    </row>
    <row r="37" spans="1:37" ht="14.25" customHeight="1">
      <c r="U37" s="188" t="s">
        <v>21</v>
      </c>
      <c r="V37" s="188"/>
      <c r="W37" s="188"/>
      <c r="X37" s="188"/>
      <c r="Y37" s="188" t="s">
        <v>22</v>
      </c>
      <c r="Z37" s="188"/>
      <c r="AA37" s="188"/>
      <c r="AB37" s="188"/>
      <c r="AC37" s="195"/>
      <c r="AD37" s="196"/>
      <c r="AE37" s="196"/>
      <c r="AF37" s="196"/>
      <c r="AG37" s="196"/>
      <c r="AH37" s="196"/>
      <c r="AI37" s="196"/>
      <c r="AJ37" s="196"/>
      <c r="AK37" s="196"/>
    </row>
    <row r="38" spans="1:37">
      <c r="U38" s="188"/>
      <c r="V38" s="188"/>
      <c r="W38" s="188"/>
      <c r="X38" s="188"/>
      <c r="Y38" s="188" t="s">
        <v>23</v>
      </c>
      <c r="Z38" s="188"/>
      <c r="AA38" s="188"/>
      <c r="AB38" s="188"/>
      <c r="AC38" s="189"/>
      <c r="AD38" s="190"/>
      <c r="AE38" s="190"/>
      <c r="AF38" s="190"/>
      <c r="AG38" s="190"/>
      <c r="AH38" s="190"/>
      <c r="AI38" s="190"/>
      <c r="AJ38" s="190"/>
      <c r="AK38" s="191"/>
    </row>
    <row r="39" spans="1:37" ht="14.5" customHeight="1">
      <c r="U39" s="63"/>
      <c r="V39" s="63"/>
      <c r="W39" s="63"/>
      <c r="X39" s="63"/>
      <c r="Y39" s="192"/>
      <c r="Z39" s="192"/>
      <c r="AA39" s="192"/>
      <c r="AB39" s="192"/>
      <c r="AC39" s="193"/>
      <c r="AD39" s="194"/>
      <c r="AE39" s="194"/>
      <c r="AF39" s="194"/>
      <c r="AG39" s="194"/>
      <c r="AH39" s="194"/>
      <c r="AI39" s="194"/>
      <c r="AJ39" s="194"/>
      <c r="AK39" s="194"/>
    </row>
    <row r="40" spans="1:37" ht="18.75" customHeight="1"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</row>
    <row r="41" spans="1:37" ht="18.75" customHeight="1"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</row>
    <row r="42" spans="1:37" ht="18.75" customHeight="1"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</row>
    <row r="43" spans="1:37" ht="18.75" customHeight="1"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</row>
    <row r="44" spans="1:37" ht="18.75" customHeight="1"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</row>
    <row r="45" spans="1:37" ht="18.75" customHeight="1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</row>
    <row r="46" spans="1:37">
      <c r="A46" s="43"/>
    </row>
    <row r="47" spans="1:37">
      <c r="A47" s="43"/>
    </row>
    <row r="48" spans="1:37">
      <c r="A48" s="43"/>
    </row>
    <row r="49" spans="1:1">
      <c r="A49" s="43"/>
    </row>
    <row r="50" spans="1:1">
      <c r="A50" s="43"/>
    </row>
  </sheetData>
  <mergeCells count="26">
    <mergeCell ref="AG2:AK2"/>
    <mergeCell ref="A4:AM4"/>
    <mergeCell ref="AD5:AE5"/>
    <mergeCell ref="AG5:AH5"/>
    <mergeCell ref="AJ5:AK5"/>
    <mergeCell ref="J18:R18"/>
    <mergeCell ref="C14:AJ16"/>
    <mergeCell ref="AD6:AE6"/>
    <mergeCell ref="AG6:AH6"/>
    <mergeCell ref="AJ6:AK6"/>
    <mergeCell ref="A8:G8"/>
    <mergeCell ref="W10:AK10"/>
    <mergeCell ref="U35:AB35"/>
    <mergeCell ref="AC35:AK35"/>
    <mergeCell ref="U36:AB36"/>
    <mergeCell ref="AC36:AK36"/>
    <mergeCell ref="W11:AK11"/>
    <mergeCell ref="W12:AK12"/>
    <mergeCell ref="W13:AK13"/>
    <mergeCell ref="U37:X38"/>
    <mergeCell ref="Y38:AB38"/>
    <mergeCell ref="AC38:AK38"/>
    <mergeCell ref="Y39:AB39"/>
    <mergeCell ref="AC39:AK39"/>
    <mergeCell ref="Y37:AB37"/>
    <mergeCell ref="AC37:AK37"/>
  </mergeCells>
  <phoneticPr fontId="29"/>
  <dataValidations count="7">
    <dataValidation type="whole" allowBlank="1" showInputMessage="1" showErrorMessage="1" error="申請期間は令和8年11月です。" sqref="AD6:AE6" xr:uid="{00000000-0002-0000-0100-000000000000}">
      <formula1>8</formula1>
      <formula2>8</formula2>
    </dataValidation>
    <dataValidation allowBlank="1" showInputMessage="1" showErrorMessage="1" error="法人の申請者様は法人名、個人の申請者様は個人名をご入力ください。" prompt="法人の申請者様は法人名、個人の申請者様は個人名をご入力ください。" sqref="W12:AK12" xr:uid="{00000000-0002-0000-0100-000001000000}"/>
    <dataValidation type="custom" allowBlank="1" showInputMessage="1" showErrorMessage="1" error="ハイフンなし7桁でご入力ください。" prompt="ハイフンなし7桁でご入力ください。_x000a_" sqref="W10:AK10" xr:uid="{00000000-0002-0000-0100-000002000000}">
      <formula1>AND(LEN(W10)=7,ISNUMBER(VALUE(W10)))</formula1>
    </dataValidation>
    <dataValidation type="whole" allowBlank="1" showInputMessage="1" showErrorMessage="1" error="申請期間は11月1日以降です。" prompt="申請期間は11月1日以降です。" sqref="AG6:AH6" xr:uid="{00000000-0002-0000-0100-000005000000}">
      <formula1>11</formula1>
      <formula2>12</formula2>
    </dataValidation>
    <dataValidation type="whole" operator="greaterThanOrEqual" allowBlank="1" error="交付申請金額は半角数字でご入力ください。" prompt="交付申請金額は半角数字でご入力ください。" sqref="J18:R18" xr:uid="{00000000-0002-0000-0100-000006000000}">
      <formula1>0</formula1>
    </dataValidation>
    <dataValidation type="whole" allowBlank="1" showInputMessage="1" showErrorMessage="1" sqref="AJ6:AK6" xr:uid="{00000000-0002-0000-0100-000007000000}">
      <formula1>1</formula1>
      <formula2>31</formula2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AD37:AK37 AC37" xr:uid="{00000000-0002-0000-0100-00000A000000}">
      <formula1>AND(OR(LEN(AC37)=10,LEN(AC37)=11),ISNUMBER(VALUE(AC37)))</formula1>
    </dataValidation>
  </dataValidations>
  <printOptions horizontalCentered="1"/>
  <pageMargins left="0.70866141732283505" right="0.70866141732283505" top="0.94488188976377996" bottom="0.74803149606299202" header="0.31496062992126" footer="0.31496062992126"/>
  <pageSetup paperSize="9" scale="9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H101"/>
  <sheetViews>
    <sheetView showGridLines="0" showZeros="0" view="pageBreakPreview" zoomScale="80" zoomScaleNormal="100" workbookViewId="0"/>
  </sheetViews>
  <sheetFormatPr defaultColWidth="2.26953125" defaultRowHeight="13"/>
  <cols>
    <col min="1" max="1" width="3.08984375" style="26" customWidth="1"/>
    <col min="2" max="2" width="31.26953125" style="26" customWidth="1"/>
    <col min="3" max="3" width="10" style="26" customWidth="1"/>
    <col min="4" max="4" width="29" style="26" customWidth="1"/>
    <col min="5" max="5" width="13.90625" style="26" customWidth="1"/>
    <col min="6" max="7" width="31.26953125" style="26" customWidth="1"/>
    <col min="8" max="8" width="9" style="27" customWidth="1"/>
    <col min="9" max="16384" width="2.26953125" style="26"/>
  </cols>
  <sheetData>
    <row r="1" spans="1:8">
      <c r="A1" s="26" t="s">
        <v>24</v>
      </c>
      <c r="D1" s="55" t="s">
        <v>69</v>
      </c>
    </row>
    <row r="2" spans="1:8">
      <c r="A2" s="28"/>
    </row>
    <row r="3" spans="1:8" ht="18" customHeight="1">
      <c r="A3" s="218" t="s">
        <v>25</v>
      </c>
      <c r="B3" s="219" t="s">
        <v>26</v>
      </c>
      <c r="C3" s="220" t="s">
        <v>27</v>
      </c>
      <c r="D3" s="219" t="s">
        <v>28</v>
      </c>
      <c r="E3" s="219" t="s">
        <v>22</v>
      </c>
      <c r="F3" s="212" t="s">
        <v>62</v>
      </c>
      <c r="G3" s="214" t="s">
        <v>63</v>
      </c>
      <c r="H3" s="216" t="s">
        <v>68</v>
      </c>
    </row>
    <row r="4" spans="1:8">
      <c r="A4" s="218"/>
      <c r="B4" s="219"/>
      <c r="C4" s="220"/>
      <c r="D4" s="219"/>
      <c r="E4" s="219"/>
      <c r="F4" s="213"/>
      <c r="G4" s="215"/>
      <c r="H4" s="217"/>
    </row>
    <row r="5" spans="1:8" ht="22.5" customHeight="1">
      <c r="A5" s="29">
        <f t="shared" ref="A5:A84" si="0">ROW()-4</f>
        <v>1</v>
      </c>
      <c r="B5" s="30">
        <f t="shared" ref="B5:B68" ca="1" si="1">IFERROR(INDIRECT("個票"&amp;$A5&amp;"！$t$7"),"")</f>
        <v>0</v>
      </c>
      <c r="C5" s="31">
        <f ca="1">IFERROR(INDIRECT("個票"&amp;$A5&amp;"！$h$7"),"")</f>
        <v>0</v>
      </c>
      <c r="D5" s="30" t="str">
        <f ca="1">IFERROR(INDIRECT("個票"&amp;$A5&amp;"！$H$10"),"")</f>
        <v/>
      </c>
      <c r="E5" s="30">
        <f ca="1">IFERROR(INDIRECT("個票"&amp;$A5&amp;"！$w$11"),"")</f>
        <v>0</v>
      </c>
      <c r="F5" s="30" t="str">
        <f ca="1">IFERROR(INDIRECT("個票"&amp;$A5&amp;"！$H$9")&amp;INDIRECT("個票"&amp;$A5&amp;"！$O$9"),"")</f>
        <v>広島県</v>
      </c>
      <c r="G5" s="30" t="str">
        <f ca="1">IF(H5&gt;0,'様式第1号(申請書兼報告書)'!$W$12,"")</f>
        <v/>
      </c>
      <c r="H5" s="32">
        <f ca="1">IFERROR(INDIRECT("個票"&amp;$A5&amp;"！$ai$22"),0)</f>
        <v>0</v>
      </c>
    </row>
    <row r="6" spans="1:8" ht="22.5" customHeight="1">
      <c r="A6" s="29">
        <f t="shared" si="0"/>
        <v>2</v>
      </c>
      <c r="B6" s="30">
        <f t="shared" ca="1" si="1"/>
        <v>0</v>
      </c>
      <c r="C6" s="31">
        <f t="shared" ref="C6:C69" ca="1" si="2">IFERROR(INDIRECT("個票"&amp;$A6&amp;"！$h$7"),"")</f>
        <v>0</v>
      </c>
      <c r="D6" s="30" t="str">
        <f t="shared" ref="D6:D69" ca="1" si="3">IFERROR(INDIRECT("個票"&amp;$A6&amp;"！$H$10"),"")</f>
        <v/>
      </c>
      <c r="E6" s="30">
        <f t="shared" ref="E6:E69" ca="1" si="4">IFERROR(INDIRECT("個票"&amp;$A6&amp;"！$w$11"),"")</f>
        <v>0</v>
      </c>
      <c r="F6" s="30" t="str">
        <f t="shared" ref="F6:F69" ca="1" si="5">IFERROR(INDIRECT("個票"&amp;$A6&amp;"！$H$9")&amp;INDIRECT("個票"&amp;$A6&amp;"！$O$9"),"")</f>
        <v>広島県</v>
      </c>
      <c r="G6" s="30" t="str">
        <f ca="1">IF(H6&gt;0,'様式第1号(申請書兼報告書)'!$W$12,"")</f>
        <v/>
      </c>
      <c r="H6" s="32">
        <f t="shared" ref="H6:H69" ca="1" si="6">IFERROR(INDIRECT("個票"&amp;$A6&amp;"！$ai$22"),0)</f>
        <v>0</v>
      </c>
    </row>
    <row r="7" spans="1:8" ht="22.5" customHeight="1">
      <c r="A7" s="29">
        <f t="shared" si="0"/>
        <v>3</v>
      </c>
      <c r="B7" s="30">
        <f t="shared" ca="1" si="1"/>
        <v>0</v>
      </c>
      <c r="C7" s="31">
        <f t="shared" ca="1" si="2"/>
        <v>0</v>
      </c>
      <c r="D7" s="30" t="str">
        <f t="shared" ca="1" si="3"/>
        <v/>
      </c>
      <c r="E7" s="30">
        <f t="shared" ca="1" si="4"/>
        <v>0</v>
      </c>
      <c r="F7" s="30" t="str">
        <f t="shared" ca="1" si="5"/>
        <v>広島県</v>
      </c>
      <c r="G7" s="30" t="str">
        <f ca="1">IF(H7&gt;0,'様式第1号(申請書兼報告書)'!$W$12,"")</f>
        <v/>
      </c>
      <c r="H7" s="32">
        <f t="shared" ca="1" si="6"/>
        <v>0</v>
      </c>
    </row>
    <row r="8" spans="1:8" ht="22.5" customHeight="1">
      <c r="A8" s="29">
        <f t="shared" si="0"/>
        <v>4</v>
      </c>
      <c r="B8" s="30">
        <f t="shared" ca="1" si="1"/>
        <v>0</v>
      </c>
      <c r="C8" s="31">
        <f t="shared" ca="1" si="2"/>
        <v>0</v>
      </c>
      <c r="D8" s="30" t="str">
        <f t="shared" ca="1" si="3"/>
        <v/>
      </c>
      <c r="E8" s="30">
        <f t="shared" ca="1" si="4"/>
        <v>0</v>
      </c>
      <c r="F8" s="30" t="str">
        <f t="shared" ca="1" si="5"/>
        <v>広島県</v>
      </c>
      <c r="G8" s="30" t="str">
        <f ca="1">IF(H8&gt;0,'様式第1号(申請書兼報告書)'!$W$12,"")</f>
        <v/>
      </c>
      <c r="H8" s="32">
        <f t="shared" ca="1" si="6"/>
        <v>0</v>
      </c>
    </row>
    <row r="9" spans="1:8" ht="22.5" customHeight="1">
      <c r="A9" s="29">
        <f t="shared" si="0"/>
        <v>5</v>
      </c>
      <c r="B9" s="30">
        <f t="shared" ca="1" si="1"/>
        <v>0</v>
      </c>
      <c r="C9" s="31">
        <f t="shared" ca="1" si="2"/>
        <v>0</v>
      </c>
      <c r="D9" s="30" t="str">
        <f t="shared" ca="1" si="3"/>
        <v/>
      </c>
      <c r="E9" s="30">
        <f t="shared" ca="1" si="4"/>
        <v>0</v>
      </c>
      <c r="F9" s="30" t="str">
        <f t="shared" ca="1" si="5"/>
        <v>広島県</v>
      </c>
      <c r="G9" s="30" t="str">
        <f ca="1">IF(H9&gt;0,'様式第1号(申請書兼報告書)'!$W$12,"")</f>
        <v/>
      </c>
      <c r="H9" s="32">
        <f t="shared" ca="1" si="6"/>
        <v>0</v>
      </c>
    </row>
    <row r="10" spans="1:8" ht="22.5" customHeight="1">
      <c r="A10" s="29">
        <f t="shared" si="0"/>
        <v>6</v>
      </c>
      <c r="B10" s="30">
        <f t="shared" ca="1" si="1"/>
        <v>0</v>
      </c>
      <c r="C10" s="31">
        <f t="shared" ca="1" si="2"/>
        <v>0</v>
      </c>
      <c r="D10" s="30" t="str">
        <f t="shared" ca="1" si="3"/>
        <v/>
      </c>
      <c r="E10" s="30">
        <f t="shared" ca="1" si="4"/>
        <v>0</v>
      </c>
      <c r="F10" s="30" t="str">
        <f t="shared" ca="1" si="5"/>
        <v>広島県</v>
      </c>
      <c r="G10" s="30" t="str">
        <f ca="1">IF(H10&gt;0,'様式第1号(申請書兼報告書)'!$W$12,"")</f>
        <v/>
      </c>
      <c r="H10" s="32">
        <f t="shared" ca="1" si="6"/>
        <v>0</v>
      </c>
    </row>
    <row r="11" spans="1:8" ht="22.5" customHeight="1">
      <c r="A11" s="29">
        <f t="shared" si="0"/>
        <v>7</v>
      </c>
      <c r="B11" s="30">
        <f t="shared" ca="1" si="1"/>
        <v>0</v>
      </c>
      <c r="C11" s="31">
        <f t="shared" ca="1" si="2"/>
        <v>0</v>
      </c>
      <c r="D11" s="30" t="str">
        <f t="shared" ca="1" si="3"/>
        <v/>
      </c>
      <c r="E11" s="30">
        <f t="shared" ca="1" si="4"/>
        <v>0</v>
      </c>
      <c r="F11" s="30" t="str">
        <f t="shared" ca="1" si="5"/>
        <v>広島県</v>
      </c>
      <c r="G11" s="30" t="str">
        <f ca="1">IF(H11&gt;0,'様式第1号(申請書兼報告書)'!$W$12,"")</f>
        <v/>
      </c>
      <c r="H11" s="32">
        <f t="shared" ca="1" si="6"/>
        <v>0</v>
      </c>
    </row>
    <row r="12" spans="1:8" ht="22.5" customHeight="1">
      <c r="A12" s="29">
        <f t="shared" si="0"/>
        <v>8</v>
      </c>
      <c r="B12" s="30">
        <f t="shared" ca="1" si="1"/>
        <v>0</v>
      </c>
      <c r="C12" s="31">
        <f t="shared" ca="1" si="2"/>
        <v>0</v>
      </c>
      <c r="D12" s="30" t="str">
        <f t="shared" ca="1" si="3"/>
        <v/>
      </c>
      <c r="E12" s="30">
        <f t="shared" ca="1" si="4"/>
        <v>0</v>
      </c>
      <c r="F12" s="30" t="str">
        <f t="shared" ca="1" si="5"/>
        <v>広島県</v>
      </c>
      <c r="G12" s="30" t="str">
        <f ca="1">IF(H12&gt;0,'様式第1号(申請書兼報告書)'!$W$12,"")</f>
        <v/>
      </c>
      <c r="H12" s="32">
        <f t="shared" ca="1" si="6"/>
        <v>0</v>
      </c>
    </row>
    <row r="13" spans="1:8" ht="22.5" customHeight="1">
      <c r="A13" s="29">
        <f t="shared" si="0"/>
        <v>9</v>
      </c>
      <c r="B13" s="30">
        <f t="shared" ca="1" si="1"/>
        <v>0</v>
      </c>
      <c r="C13" s="31">
        <f t="shared" ca="1" si="2"/>
        <v>0</v>
      </c>
      <c r="D13" s="30" t="str">
        <f t="shared" ca="1" si="3"/>
        <v/>
      </c>
      <c r="E13" s="30">
        <f t="shared" ca="1" si="4"/>
        <v>0</v>
      </c>
      <c r="F13" s="30" t="str">
        <f t="shared" ca="1" si="5"/>
        <v>広島県</v>
      </c>
      <c r="G13" s="30" t="str">
        <f ca="1">IF(H13&gt;0,'様式第1号(申請書兼報告書)'!$W$12,"")</f>
        <v/>
      </c>
      <c r="H13" s="32">
        <f t="shared" ca="1" si="6"/>
        <v>0</v>
      </c>
    </row>
    <row r="14" spans="1:8" ht="22.5" customHeight="1">
      <c r="A14" s="29">
        <f t="shared" si="0"/>
        <v>10</v>
      </c>
      <c r="B14" s="30">
        <f t="shared" ca="1" si="1"/>
        <v>0</v>
      </c>
      <c r="C14" s="31">
        <f t="shared" ca="1" si="2"/>
        <v>0</v>
      </c>
      <c r="D14" s="30" t="str">
        <f t="shared" ca="1" si="3"/>
        <v/>
      </c>
      <c r="E14" s="30">
        <f t="shared" ca="1" si="4"/>
        <v>0</v>
      </c>
      <c r="F14" s="30" t="str">
        <f t="shared" ca="1" si="5"/>
        <v>広島県</v>
      </c>
      <c r="G14" s="30" t="str">
        <f ca="1">IF(H14&gt;0,'様式第1号(申請書兼報告書)'!$W$12,"")</f>
        <v/>
      </c>
      <c r="H14" s="32">
        <f t="shared" ca="1" si="6"/>
        <v>0</v>
      </c>
    </row>
    <row r="15" spans="1:8" ht="22.5" customHeight="1">
      <c r="A15" s="29">
        <f t="shared" si="0"/>
        <v>11</v>
      </c>
      <c r="B15" s="30">
        <f t="shared" ca="1" si="1"/>
        <v>0</v>
      </c>
      <c r="C15" s="31">
        <f t="shared" ca="1" si="2"/>
        <v>0</v>
      </c>
      <c r="D15" s="30" t="str">
        <f t="shared" ca="1" si="3"/>
        <v/>
      </c>
      <c r="E15" s="30">
        <f t="shared" ca="1" si="4"/>
        <v>0</v>
      </c>
      <c r="F15" s="30" t="str">
        <f t="shared" ca="1" si="5"/>
        <v>広島県</v>
      </c>
      <c r="G15" s="30" t="str">
        <f ca="1">IF(H15&gt;0,'様式第1号(申請書兼報告書)'!$W$12,"")</f>
        <v/>
      </c>
      <c r="H15" s="32">
        <f t="shared" ca="1" si="6"/>
        <v>0</v>
      </c>
    </row>
    <row r="16" spans="1:8" ht="22.5" customHeight="1">
      <c r="A16" s="29">
        <f t="shared" si="0"/>
        <v>12</v>
      </c>
      <c r="B16" s="30">
        <f t="shared" ca="1" si="1"/>
        <v>0</v>
      </c>
      <c r="C16" s="31">
        <f t="shared" ca="1" si="2"/>
        <v>0</v>
      </c>
      <c r="D16" s="30" t="str">
        <f t="shared" ca="1" si="3"/>
        <v/>
      </c>
      <c r="E16" s="30">
        <f t="shared" ca="1" si="4"/>
        <v>0</v>
      </c>
      <c r="F16" s="30" t="str">
        <f t="shared" ca="1" si="5"/>
        <v>広島県</v>
      </c>
      <c r="G16" s="30" t="str">
        <f ca="1">IF(H16&gt;0,'様式第1号(申請書兼報告書)'!$W$12,"")</f>
        <v/>
      </c>
      <c r="H16" s="32">
        <f t="shared" ca="1" si="6"/>
        <v>0</v>
      </c>
    </row>
    <row r="17" spans="1:8" ht="22.5" customHeight="1">
      <c r="A17" s="29">
        <f t="shared" si="0"/>
        <v>13</v>
      </c>
      <c r="B17" s="30">
        <f t="shared" ca="1" si="1"/>
        <v>0</v>
      </c>
      <c r="C17" s="31">
        <f t="shared" ca="1" si="2"/>
        <v>0</v>
      </c>
      <c r="D17" s="30" t="str">
        <f t="shared" ca="1" si="3"/>
        <v/>
      </c>
      <c r="E17" s="30">
        <f t="shared" ca="1" si="4"/>
        <v>0</v>
      </c>
      <c r="F17" s="30" t="str">
        <f t="shared" ca="1" si="5"/>
        <v>広島県</v>
      </c>
      <c r="G17" s="30" t="str">
        <f ca="1">IF(H17&gt;0,'様式第1号(申請書兼報告書)'!$W$12,"")</f>
        <v/>
      </c>
      <c r="H17" s="32">
        <f t="shared" ca="1" si="6"/>
        <v>0</v>
      </c>
    </row>
    <row r="18" spans="1:8" ht="22.5" customHeight="1">
      <c r="A18" s="29">
        <f t="shared" si="0"/>
        <v>14</v>
      </c>
      <c r="B18" s="30">
        <f t="shared" ca="1" si="1"/>
        <v>0</v>
      </c>
      <c r="C18" s="31">
        <f t="shared" ca="1" si="2"/>
        <v>0</v>
      </c>
      <c r="D18" s="30" t="str">
        <f t="shared" ca="1" si="3"/>
        <v/>
      </c>
      <c r="E18" s="30">
        <f t="shared" ca="1" si="4"/>
        <v>0</v>
      </c>
      <c r="F18" s="30" t="str">
        <f t="shared" ca="1" si="5"/>
        <v>広島県</v>
      </c>
      <c r="G18" s="30" t="str">
        <f ca="1">IF(H18&gt;0,'様式第1号(申請書兼報告書)'!$W$12,"")</f>
        <v/>
      </c>
      <c r="H18" s="32">
        <f t="shared" ca="1" si="6"/>
        <v>0</v>
      </c>
    </row>
    <row r="19" spans="1:8" ht="22.5" customHeight="1">
      <c r="A19" s="29">
        <f t="shared" si="0"/>
        <v>15</v>
      </c>
      <c r="B19" s="30">
        <f t="shared" ca="1" si="1"/>
        <v>0</v>
      </c>
      <c r="C19" s="31">
        <f t="shared" ca="1" si="2"/>
        <v>0</v>
      </c>
      <c r="D19" s="30" t="str">
        <f t="shared" ca="1" si="3"/>
        <v/>
      </c>
      <c r="E19" s="30">
        <f t="shared" ca="1" si="4"/>
        <v>0</v>
      </c>
      <c r="F19" s="30" t="str">
        <f t="shared" ca="1" si="5"/>
        <v>広島県</v>
      </c>
      <c r="G19" s="30" t="str">
        <f ca="1">IF(H19&gt;0,'様式第1号(申請書兼報告書)'!$W$12,"")</f>
        <v/>
      </c>
      <c r="H19" s="32">
        <f t="shared" ca="1" si="6"/>
        <v>0</v>
      </c>
    </row>
    <row r="20" spans="1:8" ht="22.5" customHeight="1">
      <c r="A20" s="29">
        <f t="shared" si="0"/>
        <v>16</v>
      </c>
      <c r="B20" s="30">
        <f t="shared" ca="1" si="1"/>
        <v>0</v>
      </c>
      <c r="C20" s="31">
        <f t="shared" ca="1" si="2"/>
        <v>0</v>
      </c>
      <c r="D20" s="30" t="str">
        <f t="shared" ca="1" si="3"/>
        <v/>
      </c>
      <c r="E20" s="30">
        <f t="shared" ca="1" si="4"/>
        <v>0</v>
      </c>
      <c r="F20" s="30" t="str">
        <f t="shared" ca="1" si="5"/>
        <v>広島県</v>
      </c>
      <c r="G20" s="30" t="str">
        <f ca="1">IF(H20&gt;0,'様式第1号(申請書兼報告書)'!$W$12,"")</f>
        <v/>
      </c>
      <c r="H20" s="32">
        <f t="shared" ca="1" si="6"/>
        <v>0</v>
      </c>
    </row>
    <row r="21" spans="1:8" ht="22.5" customHeight="1">
      <c r="A21" s="29">
        <f t="shared" si="0"/>
        <v>17</v>
      </c>
      <c r="B21" s="30">
        <f t="shared" ca="1" si="1"/>
        <v>0</v>
      </c>
      <c r="C21" s="31">
        <f t="shared" ca="1" si="2"/>
        <v>0</v>
      </c>
      <c r="D21" s="30" t="str">
        <f t="shared" ca="1" si="3"/>
        <v/>
      </c>
      <c r="E21" s="30">
        <f t="shared" ca="1" si="4"/>
        <v>0</v>
      </c>
      <c r="F21" s="30" t="str">
        <f t="shared" ca="1" si="5"/>
        <v>広島県</v>
      </c>
      <c r="G21" s="30" t="str">
        <f ca="1">IF(H21&gt;0,'様式第1号(申請書兼報告書)'!$W$12,"")</f>
        <v/>
      </c>
      <c r="H21" s="32">
        <f t="shared" ca="1" si="6"/>
        <v>0</v>
      </c>
    </row>
    <row r="22" spans="1:8" ht="22.5" customHeight="1">
      <c r="A22" s="29">
        <f t="shared" si="0"/>
        <v>18</v>
      </c>
      <c r="B22" s="30">
        <f t="shared" ca="1" si="1"/>
        <v>0</v>
      </c>
      <c r="C22" s="31">
        <f t="shared" ca="1" si="2"/>
        <v>0</v>
      </c>
      <c r="D22" s="30" t="str">
        <f t="shared" ca="1" si="3"/>
        <v/>
      </c>
      <c r="E22" s="30">
        <f t="shared" ca="1" si="4"/>
        <v>0</v>
      </c>
      <c r="F22" s="30" t="str">
        <f t="shared" ca="1" si="5"/>
        <v>広島県</v>
      </c>
      <c r="G22" s="30" t="str">
        <f ca="1">IF(H22&gt;0,'様式第1号(申請書兼報告書)'!$W$12,"")</f>
        <v/>
      </c>
      <c r="H22" s="32">
        <f t="shared" ca="1" si="6"/>
        <v>0</v>
      </c>
    </row>
    <row r="23" spans="1:8" ht="22.5" customHeight="1">
      <c r="A23" s="29">
        <f t="shared" si="0"/>
        <v>19</v>
      </c>
      <c r="B23" s="30">
        <f t="shared" ca="1" si="1"/>
        <v>0</v>
      </c>
      <c r="C23" s="31">
        <f t="shared" ca="1" si="2"/>
        <v>0</v>
      </c>
      <c r="D23" s="30" t="str">
        <f t="shared" ca="1" si="3"/>
        <v/>
      </c>
      <c r="E23" s="30">
        <f t="shared" ca="1" si="4"/>
        <v>0</v>
      </c>
      <c r="F23" s="30" t="str">
        <f t="shared" ca="1" si="5"/>
        <v>広島県</v>
      </c>
      <c r="G23" s="30" t="str">
        <f ca="1">IF(H23&gt;0,'様式第1号(申請書兼報告書)'!$W$12,"")</f>
        <v/>
      </c>
      <c r="H23" s="32">
        <f t="shared" ca="1" si="6"/>
        <v>0</v>
      </c>
    </row>
    <row r="24" spans="1:8" ht="22.5" customHeight="1">
      <c r="A24" s="29">
        <f t="shared" si="0"/>
        <v>20</v>
      </c>
      <c r="B24" s="30">
        <f t="shared" ca="1" si="1"/>
        <v>0</v>
      </c>
      <c r="C24" s="31">
        <f t="shared" ca="1" si="2"/>
        <v>0</v>
      </c>
      <c r="D24" s="30" t="str">
        <f t="shared" ca="1" si="3"/>
        <v/>
      </c>
      <c r="E24" s="30">
        <f t="shared" ca="1" si="4"/>
        <v>0</v>
      </c>
      <c r="F24" s="30" t="str">
        <f t="shared" ca="1" si="5"/>
        <v>広島県</v>
      </c>
      <c r="G24" s="30" t="str">
        <f ca="1">IF(H24&gt;0,'様式第1号(申請書兼報告書)'!$W$12,"")</f>
        <v/>
      </c>
      <c r="H24" s="32">
        <f t="shared" ca="1" si="6"/>
        <v>0</v>
      </c>
    </row>
    <row r="25" spans="1:8" ht="22.5" customHeight="1">
      <c r="A25" s="29">
        <f t="shared" si="0"/>
        <v>21</v>
      </c>
      <c r="B25" s="30">
        <f t="shared" ca="1" si="1"/>
        <v>0</v>
      </c>
      <c r="C25" s="31">
        <f t="shared" ca="1" si="2"/>
        <v>0</v>
      </c>
      <c r="D25" s="30" t="str">
        <f t="shared" ca="1" si="3"/>
        <v/>
      </c>
      <c r="E25" s="30">
        <f t="shared" ca="1" si="4"/>
        <v>0</v>
      </c>
      <c r="F25" s="30" t="str">
        <f t="shared" ca="1" si="5"/>
        <v>広島県</v>
      </c>
      <c r="G25" s="30" t="str">
        <f ca="1">IF(H25&gt;0,'様式第1号(申請書兼報告書)'!$W$12,"")</f>
        <v/>
      </c>
      <c r="H25" s="32">
        <f t="shared" ca="1" si="6"/>
        <v>0</v>
      </c>
    </row>
    <row r="26" spans="1:8" ht="22.5" customHeight="1">
      <c r="A26" s="29">
        <f t="shared" si="0"/>
        <v>22</v>
      </c>
      <c r="B26" s="30">
        <f t="shared" ca="1" si="1"/>
        <v>0</v>
      </c>
      <c r="C26" s="31">
        <f t="shared" ca="1" si="2"/>
        <v>0</v>
      </c>
      <c r="D26" s="30" t="str">
        <f t="shared" ca="1" si="3"/>
        <v/>
      </c>
      <c r="E26" s="30">
        <f t="shared" ca="1" si="4"/>
        <v>0</v>
      </c>
      <c r="F26" s="30" t="str">
        <f t="shared" ca="1" si="5"/>
        <v>広島県</v>
      </c>
      <c r="G26" s="30" t="str">
        <f ca="1">IF(H26&gt;0,'様式第1号(申請書兼報告書)'!$W$12,"")</f>
        <v/>
      </c>
      <c r="H26" s="32">
        <f t="shared" ca="1" si="6"/>
        <v>0</v>
      </c>
    </row>
    <row r="27" spans="1:8" ht="22.5" customHeight="1">
      <c r="A27" s="29">
        <f t="shared" si="0"/>
        <v>23</v>
      </c>
      <c r="B27" s="30">
        <f t="shared" ca="1" si="1"/>
        <v>0</v>
      </c>
      <c r="C27" s="31">
        <f t="shared" ca="1" si="2"/>
        <v>0</v>
      </c>
      <c r="D27" s="30" t="str">
        <f t="shared" ca="1" si="3"/>
        <v/>
      </c>
      <c r="E27" s="30">
        <f t="shared" ca="1" si="4"/>
        <v>0</v>
      </c>
      <c r="F27" s="30" t="str">
        <f t="shared" ca="1" si="5"/>
        <v>広島県</v>
      </c>
      <c r="G27" s="30" t="str">
        <f ca="1">IF(H27&gt;0,'様式第1号(申請書兼報告書)'!$W$12,"")</f>
        <v/>
      </c>
      <c r="H27" s="32">
        <f t="shared" ca="1" si="6"/>
        <v>0</v>
      </c>
    </row>
    <row r="28" spans="1:8" ht="22.5" customHeight="1">
      <c r="A28" s="29">
        <f t="shared" si="0"/>
        <v>24</v>
      </c>
      <c r="B28" s="30">
        <f t="shared" ca="1" si="1"/>
        <v>0</v>
      </c>
      <c r="C28" s="31">
        <f t="shared" ca="1" si="2"/>
        <v>0</v>
      </c>
      <c r="D28" s="30" t="str">
        <f t="shared" ca="1" si="3"/>
        <v/>
      </c>
      <c r="E28" s="30">
        <f t="shared" ca="1" si="4"/>
        <v>0</v>
      </c>
      <c r="F28" s="30" t="str">
        <f t="shared" ca="1" si="5"/>
        <v>広島県</v>
      </c>
      <c r="G28" s="30" t="str">
        <f ca="1">IF(H28&gt;0,'様式第1号(申請書兼報告書)'!$W$12,"")</f>
        <v/>
      </c>
      <c r="H28" s="32">
        <f t="shared" ca="1" si="6"/>
        <v>0</v>
      </c>
    </row>
    <row r="29" spans="1:8" ht="22.5" customHeight="1">
      <c r="A29" s="29">
        <f t="shared" si="0"/>
        <v>25</v>
      </c>
      <c r="B29" s="30">
        <f t="shared" ca="1" si="1"/>
        <v>0</v>
      </c>
      <c r="C29" s="31">
        <f t="shared" ca="1" si="2"/>
        <v>0</v>
      </c>
      <c r="D29" s="30" t="str">
        <f t="shared" ca="1" si="3"/>
        <v/>
      </c>
      <c r="E29" s="30">
        <f t="shared" ca="1" si="4"/>
        <v>0</v>
      </c>
      <c r="F29" s="30" t="str">
        <f t="shared" ca="1" si="5"/>
        <v>広島県</v>
      </c>
      <c r="G29" s="30" t="str">
        <f ca="1">IF(H29&gt;0,'様式第1号(申請書兼報告書)'!$W$12,"")</f>
        <v/>
      </c>
      <c r="H29" s="32">
        <f t="shared" ca="1" si="6"/>
        <v>0</v>
      </c>
    </row>
    <row r="30" spans="1:8" ht="22.5" customHeight="1">
      <c r="A30" s="29">
        <f t="shared" si="0"/>
        <v>26</v>
      </c>
      <c r="B30" s="30">
        <f t="shared" ca="1" si="1"/>
        <v>0</v>
      </c>
      <c r="C30" s="31">
        <f t="shared" ca="1" si="2"/>
        <v>0</v>
      </c>
      <c r="D30" s="30" t="str">
        <f t="shared" ca="1" si="3"/>
        <v/>
      </c>
      <c r="E30" s="30">
        <f t="shared" ca="1" si="4"/>
        <v>0</v>
      </c>
      <c r="F30" s="30" t="str">
        <f t="shared" ca="1" si="5"/>
        <v>広島県</v>
      </c>
      <c r="G30" s="30" t="str">
        <f ca="1">IF(H30&gt;0,'様式第1号(申請書兼報告書)'!$W$12,"")</f>
        <v/>
      </c>
      <c r="H30" s="32">
        <f t="shared" ca="1" si="6"/>
        <v>0</v>
      </c>
    </row>
    <row r="31" spans="1:8" ht="22.5" customHeight="1">
      <c r="A31" s="29">
        <f t="shared" si="0"/>
        <v>27</v>
      </c>
      <c r="B31" s="30">
        <f t="shared" ca="1" si="1"/>
        <v>0</v>
      </c>
      <c r="C31" s="31">
        <f t="shared" ca="1" si="2"/>
        <v>0</v>
      </c>
      <c r="D31" s="30" t="str">
        <f t="shared" ca="1" si="3"/>
        <v/>
      </c>
      <c r="E31" s="30">
        <f t="shared" ca="1" si="4"/>
        <v>0</v>
      </c>
      <c r="F31" s="30" t="str">
        <f t="shared" ca="1" si="5"/>
        <v>広島県</v>
      </c>
      <c r="G31" s="30" t="str">
        <f ca="1">IF(H31&gt;0,'様式第1号(申請書兼報告書)'!$W$12,"")</f>
        <v/>
      </c>
      <c r="H31" s="32">
        <f t="shared" ca="1" si="6"/>
        <v>0</v>
      </c>
    </row>
    <row r="32" spans="1:8" ht="22.5" customHeight="1">
      <c r="A32" s="29">
        <f t="shared" si="0"/>
        <v>28</v>
      </c>
      <c r="B32" s="30">
        <f t="shared" ca="1" si="1"/>
        <v>0</v>
      </c>
      <c r="C32" s="31">
        <f t="shared" ca="1" si="2"/>
        <v>0</v>
      </c>
      <c r="D32" s="30" t="str">
        <f t="shared" ca="1" si="3"/>
        <v/>
      </c>
      <c r="E32" s="30">
        <f t="shared" ca="1" si="4"/>
        <v>0</v>
      </c>
      <c r="F32" s="30" t="str">
        <f t="shared" ca="1" si="5"/>
        <v>広島県</v>
      </c>
      <c r="G32" s="30" t="str">
        <f ca="1">IF(H32&gt;0,'様式第1号(申請書兼報告書)'!$W$12,"")</f>
        <v/>
      </c>
      <c r="H32" s="32">
        <f t="shared" ca="1" si="6"/>
        <v>0</v>
      </c>
    </row>
    <row r="33" spans="1:8" ht="22.5" customHeight="1">
      <c r="A33" s="29">
        <f t="shared" si="0"/>
        <v>29</v>
      </c>
      <c r="B33" s="30">
        <f t="shared" ca="1" si="1"/>
        <v>0</v>
      </c>
      <c r="C33" s="31">
        <f t="shared" ca="1" si="2"/>
        <v>0</v>
      </c>
      <c r="D33" s="30" t="str">
        <f t="shared" ca="1" si="3"/>
        <v/>
      </c>
      <c r="E33" s="30">
        <f t="shared" ca="1" si="4"/>
        <v>0</v>
      </c>
      <c r="F33" s="30" t="str">
        <f t="shared" ca="1" si="5"/>
        <v>広島県</v>
      </c>
      <c r="G33" s="30" t="str">
        <f ca="1">IF(H33&gt;0,'様式第1号(申請書兼報告書)'!$W$12,"")</f>
        <v/>
      </c>
      <c r="H33" s="32">
        <f t="shared" ca="1" si="6"/>
        <v>0</v>
      </c>
    </row>
    <row r="34" spans="1:8" ht="22.5" customHeight="1">
      <c r="A34" s="29">
        <f t="shared" si="0"/>
        <v>30</v>
      </c>
      <c r="B34" s="30">
        <f t="shared" ca="1" si="1"/>
        <v>0</v>
      </c>
      <c r="C34" s="31">
        <f t="shared" ca="1" si="2"/>
        <v>0</v>
      </c>
      <c r="D34" s="30" t="str">
        <f t="shared" ca="1" si="3"/>
        <v/>
      </c>
      <c r="E34" s="30">
        <f t="shared" ca="1" si="4"/>
        <v>0</v>
      </c>
      <c r="F34" s="30" t="str">
        <f t="shared" ca="1" si="5"/>
        <v>広島県</v>
      </c>
      <c r="G34" s="30" t="str">
        <f ca="1">IF(H34&gt;0,'様式第1号(申請書兼報告書)'!$W$12,"")</f>
        <v/>
      </c>
      <c r="H34" s="32">
        <f t="shared" ca="1" si="6"/>
        <v>0</v>
      </c>
    </row>
    <row r="35" spans="1:8" ht="22.5" customHeight="1">
      <c r="A35" s="29">
        <f t="shared" si="0"/>
        <v>31</v>
      </c>
      <c r="B35" s="30">
        <f t="shared" ca="1" si="1"/>
        <v>0</v>
      </c>
      <c r="C35" s="31">
        <f t="shared" ca="1" si="2"/>
        <v>0</v>
      </c>
      <c r="D35" s="30" t="str">
        <f t="shared" ca="1" si="3"/>
        <v/>
      </c>
      <c r="E35" s="30">
        <f t="shared" ca="1" si="4"/>
        <v>0</v>
      </c>
      <c r="F35" s="30" t="str">
        <f t="shared" ca="1" si="5"/>
        <v>広島県</v>
      </c>
      <c r="G35" s="30" t="str">
        <f ca="1">IF(H35&gt;0,'様式第1号(申請書兼報告書)'!$W$12,"")</f>
        <v/>
      </c>
      <c r="H35" s="32">
        <f t="shared" ca="1" si="6"/>
        <v>0</v>
      </c>
    </row>
    <row r="36" spans="1:8" ht="22.5" customHeight="1">
      <c r="A36" s="29">
        <f t="shared" si="0"/>
        <v>32</v>
      </c>
      <c r="B36" s="30">
        <f t="shared" ca="1" si="1"/>
        <v>0</v>
      </c>
      <c r="C36" s="31">
        <f t="shared" ca="1" si="2"/>
        <v>0</v>
      </c>
      <c r="D36" s="30" t="str">
        <f t="shared" ca="1" si="3"/>
        <v/>
      </c>
      <c r="E36" s="30">
        <f t="shared" ca="1" si="4"/>
        <v>0</v>
      </c>
      <c r="F36" s="30" t="str">
        <f t="shared" ca="1" si="5"/>
        <v>広島県</v>
      </c>
      <c r="G36" s="30" t="str">
        <f ca="1">IF(H36&gt;0,'様式第1号(申請書兼報告書)'!$W$12,"")</f>
        <v/>
      </c>
      <c r="H36" s="32">
        <f t="shared" ca="1" si="6"/>
        <v>0</v>
      </c>
    </row>
    <row r="37" spans="1:8" ht="22.5" customHeight="1">
      <c r="A37" s="29">
        <f t="shared" si="0"/>
        <v>33</v>
      </c>
      <c r="B37" s="30">
        <f t="shared" ca="1" si="1"/>
        <v>0</v>
      </c>
      <c r="C37" s="31">
        <f t="shared" ca="1" si="2"/>
        <v>0</v>
      </c>
      <c r="D37" s="30" t="str">
        <f t="shared" ca="1" si="3"/>
        <v/>
      </c>
      <c r="E37" s="30">
        <f t="shared" ca="1" si="4"/>
        <v>0</v>
      </c>
      <c r="F37" s="30" t="str">
        <f t="shared" ca="1" si="5"/>
        <v>広島県</v>
      </c>
      <c r="G37" s="30" t="str">
        <f ca="1">IF(H37&gt;0,'様式第1号(申請書兼報告書)'!$W$12,"")</f>
        <v/>
      </c>
      <c r="H37" s="32">
        <f t="shared" ca="1" si="6"/>
        <v>0</v>
      </c>
    </row>
    <row r="38" spans="1:8" ht="22.5" customHeight="1">
      <c r="A38" s="29">
        <f t="shared" si="0"/>
        <v>34</v>
      </c>
      <c r="B38" s="30">
        <f t="shared" ca="1" si="1"/>
        <v>0</v>
      </c>
      <c r="C38" s="31">
        <f t="shared" ca="1" si="2"/>
        <v>0</v>
      </c>
      <c r="D38" s="30" t="str">
        <f t="shared" ca="1" si="3"/>
        <v/>
      </c>
      <c r="E38" s="30">
        <f t="shared" ca="1" si="4"/>
        <v>0</v>
      </c>
      <c r="F38" s="30" t="str">
        <f t="shared" ca="1" si="5"/>
        <v>広島県</v>
      </c>
      <c r="G38" s="30" t="str">
        <f ca="1">IF(H38&gt;0,'様式第1号(申請書兼報告書)'!$W$12,"")</f>
        <v/>
      </c>
      <c r="H38" s="32">
        <f t="shared" ca="1" si="6"/>
        <v>0</v>
      </c>
    </row>
    <row r="39" spans="1:8" ht="22.5" customHeight="1">
      <c r="A39" s="29">
        <f t="shared" si="0"/>
        <v>35</v>
      </c>
      <c r="B39" s="30">
        <f t="shared" ca="1" si="1"/>
        <v>0</v>
      </c>
      <c r="C39" s="31">
        <f t="shared" ca="1" si="2"/>
        <v>0</v>
      </c>
      <c r="D39" s="30" t="str">
        <f t="shared" ca="1" si="3"/>
        <v/>
      </c>
      <c r="E39" s="30">
        <f t="shared" ca="1" si="4"/>
        <v>0</v>
      </c>
      <c r="F39" s="30" t="str">
        <f t="shared" ca="1" si="5"/>
        <v>広島県</v>
      </c>
      <c r="G39" s="30" t="str">
        <f ca="1">IF(H39&gt;0,'様式第1号(申請書兼報告書)'!$W$12,"")</f>
        <v/>
      </c>
      <c r="H39" s="32">
        <f t="shared" ca="1" si="6"/>
        <v>0</v>
      </c>
    </row>
    <row r="40" spans="1:8" ht="22.5" customHeight="1">
      <c r="A40" s="29">
        <f t="shared" si="0"/>
        <v>36</v>
      </c>
      <c r="B40" s="30">
        <f t="shared" ca="1" si="1"/>
        <v>0</v>
      </c>
      <c r="C40" s="31">
        <f t="shared" ca="1" si="2"/>
        <v>0</v>
      </c>
      <c r="D40" s="30" t="str">
        <f t="shared" ca="1" si="3"/>
        <v/>
      </c>
      <c r="E40" s="30">
        <f t="shared" ca="1" si="4"/>
        <v>0</v>
      </c>
      <c r="F40" s="30" t="str">
        <f t="shared" ca="1" si="5"/>
        <v>広島県</v>
      </c>
      <c r="G40" s="30" t="str">
        <f ca="1">IF(H40&gt;0,'様式第1号(申請書兼報告書)'!$W$12,"")</f>
        <v/>
      </c>
      <c r="H40" s="32">
        <f t="shared" ca="1" si="6"/>
        <v>0</v>
      </c>
    </row>
    <row r="41" spans="1:8" ht="22.5" customHeight="1">
      <c r="A41" s="29">
        <f t="shared" si="0"/>
        <v>37</v>
      </c>
      <c r="B41" s="30">
        <f t="shared" ca="1" si="1"/>
        <v>0</v>
      </c>
      <c r="C41" s="31">
        <f t="shared" ca="1" si="2"/>
        <v>0</v>
      </c>
      <c r="D41" s="30" t="str">
        <f t="shared" ca="1" si="3"/>
        <v/>
      </c>
      <c r="E41" s="30">
        <f t="shared" ca="1" si="4"/>
        <v>0</v>
      </c>
      <c r="F41" s="30" t="str">
        <f t="shared" ca="1" si="5"/>
        <v>広島県</v>
      </c>
      <c r="G41" s="30" t="str">
        <f ca="1">IF(H41&gt;0,'様式第1号(申請書兼報告書)'!$W$12,"")</f>
        <v/>
      </c>
      <c r="H41" s="32">
        <f t="shared" ca="1" si="6"/>
        <v>0</v>
      </c>
    </row>
    <row r="42" spans="1:8" ht="22.5" customHeight="1">
      <c r="A42" s="29">
        <f t="shared" si="0"/>
        <v>38</v>
      </c>
      <c r="B42" s="30">
        <f t="shared" ca="1" si="1"/>
        <v>0</v>
      </c>
      <c r="C42" s="31">
        <f t="shared" ca="1" si="2"/>
        <v>0</v>
      </c>
      <c r="D42" s="30" t="str">
        <f t="shared" ca="1" si="3"/>
        <v/>
      </c>
      <c r="E42" s="30">
        <f t="shared" ca="1" si="4"/>
        <v>0</v>
      </c>
      <c r="F42" s="30" t="str">
        <f t="shared" ca="1" si="5"/>
        <v>広島県</v>
      </c>
      <c r="G42" s="30" t="str">
        <f ca="1">IF(H42&gt;0,'様式第1号(申請書兼報告書)'!$W$12,"")</f>
        <v/>
      </c>
      <c r="H42" s="32">
        <f t="shared" ca="1" si="6"/>
        <v>0</v>
      </c>
    </row>
    <row r="43" spans="1:8" ht="22.5" customHeight="1">
      <c r="A43" s="29">
        <f t="shared" si="0"/>
        <v>39</v>
      </c>
      <c r="B43" s="30">
        <f t="shared" ca="1" si="1"/>
        <v>0</v>
      </c>
      <c r="C43" s="31">
        <f t="shared" ca="1" si="2"/>
        <v>0</v>
      </c>
      <c r="D43" s="30" t="str">
        <f t="shared" ca="1" si="3"/>
        <v/>
      </c>
      <c r="E43" s="30">
        <f t="shared" ca="1" si="4"/>
        <v>0</v>
      </c>
      <c r="F43" s="30" t="str">
        <f t="shared" ca="1" si="5"/>
        <v>広島県</v>
      </c>
      <c r="G43" s="30" t="str">
        <f ca="1">IF(H43&gt;0,'様式第1号(申請書兼報告書)'!$W$12,"")</f>
        <v/>
      </c>
      <c r="H43" s="32">
        <f t="shared" ca="1" si="6"/>
        <v>0</v>
      </c>
    </row>
    <row r="44" spans="1:8" ht="22.5" customHeight="1">
      <c r="A44" s="29">
        <f t="shared" si="0"/>
        <v>40</v>
      </c>
      <c r="B44" s="30">
        <f t="shared" ca="1" si="1"/>
        <v>0</v>
      </c>
      <c r="C44" s="31">
        <f t="shared" ca="1" si="2"/>
        <v>0</v>
      </c>
      <c r="D44" s="30" t="str">
        <f t="shared" ca="1" si="3"/>
        <v/>
      </c>
      <c r="E44" s="30">
        <f t="shared" ca="1" si="4"/>
        <v>0</v>
      </c>
      <c r="F44" s="30" t="str">
        <f t="shared" ca="1" si="5"/>
        <v>広島県</v>
      </c>
      <c r="G44" s="30" t="str">
        <f ca="1">IF(H44&gt;0,'様式第1号(申請書兼報告書)'!$W$12,"")</f>
        <v/>
      </c>
      <c r="H44" s="32">
        <f t="shared" ca="1" si="6"/>
        <v>0</v>
      </c>
    </row>
    <row r="45" spans="1:8" ht="22.5" customHeight="1">
      <c r="A45" s="29">
        <f t="shared" si="0"/>
        <v>41</v>
      </c>
      <c r="B45" s="30">
        <f t="shared" ca="1" si="1"/>
        <v>0</v>
      </c>
      <c r="C45" s="31">
        <f t="shared" ca="1" si="2"/>
        <v>0</v>
      </c>
      <c r="D45" s="30" t="str">
        <f t="shared" ca="1" si="3"/>
        <v/>
      </c>
      <c r="E45" s="30">
        <f t="shared" ca="1" si="4"/>
        <v>0</v>
      </c>
      <c r="F45" s="30" t="str">
        <f t="shared" ca="1" si="5"/>
        <v>広島県</v>
      </c>
      <c r="G45" s="30" t="str">
        <f ca="1">IF(H45&gt;0,'様式第1号(申請書兼報告書)'!$W$12,"")</f>
        <v/>
      </c>
      <c r="H45" s="32">
        <f t="shared" ca="1" si="6"/>
        <v>0</v>
      </c>
    </row>
    <row r="46" spans="1:8" ht="22.5" customHeight="1">
      <c r="A46" s="29">
        <f t="shared" si="0"/>
        <v>42</v>
      </c>
      <c r="B46" s="30">
        <f t="shared" ca="1" si="1"/>
        <v>0</v>
      </c>
      <c r="C46" s="31">
        <f t="shared" ca="1" si="2"/>
        <v>0</v>
      </c>
      <c r="D46" s="30" t="str">
        <f t="shared" ca="1" si="3"/>
        <v/>
      </c>
      <c r="E46" s="30">
        <f t="shared" ca="1" si="4"/>
        <v>0</v>
      </c>
      <c r="F46" s="30" t="str">
        <f t="shared" ca="1" si="5"/>
        <v>広島県</v>
      </c>
      <c r="G46" s="30" t="str">
        <f ca="1">IF(H46&gt;0,'様式第1号(申請書兼報告書)'!$W$12,"")</f>
        <v/>
      </c>
      <c r="H46" s="32">
        <f t="shared" ca="1" si="6"/>
        <v>0</v>
      </c>
    </row>
    <row r="47" spans="1:8" ht="22.5" customHeight="1">
      <c r="A47" s="29">
        <f t="shared" si="0"/>
        <v>43</v>
      </c>
      <c r="B47" s="30">
        <f t="shared" ca="1" si="1"/>
        <v>0</v>
      </c>
      <c r="C47" s="31">
        <f t="shared" ca="1" si="2"/>
        <v>0</v>
      </c>
      <c r="D47" s="30" t="str">
        <f t="shared" ca="1" si="3"/>
        <v/>
      </c>
      <c r="E47" s="30">
        <f t="shared" ca="1" si="4"/>
        <v>0</v>
      </c>
      <c r="F47" s="30" t="str">
        <f t="shared" ca="1" si="5"/>
        <v>広島県</v>
      </c>
      <c r="G47" s="30" t="str">
        <f ca="1">IF(H47&gt;0,'様式第1号(申請書兼報告書)'!$W$12,"")</f>
        <v/>
      </c>
      <c r="H47" s="32">
        <f t="shared" ca="1" si="6"/>
        <v>0</v>
      </c>
    </row>
    <row r="48" spans="1:8" ht="22.5" customHeight="1">
      <c r="A48" s="29">
        <f t="shared" si="0"/>
        <v>44</v>
      </c>
      <c r="B48" s="30">
        <f t="shared" ca="1" si="1"/>
        <v>0</v>
      </c>
      <c r="C48" s="31">
        <f t="shared" ca="1" si="2"/>
        <v>0</v>
      </c>
      <c r="D48" s="30" t="str">
        <f t="shared" ca="1" si="3"/>
        <v/>
      </c>
      <c r="E48" s="30">
        <f t="shared" ca="1" si="4"/>
        <v>0</v>
      </c>
      <c r="F48" s="30" t="str">
        <f t="shared" ca="1" si="5"/>
        <v>広島県</v>
      </c>
      <c r="G48" s="30" t="str">
        <f ca="1">IF(H48&gt;0,'様式第1号(申請書兼報告書)'!$W$12,"")</f>
        <v/>
      </c>
      <c r="H48" s="32">
        <f t="shared" ca="1" si="6"/>
        <v>0</v>
      </c>
    </row>
    <row r="49" spans="1:8" ht="22.5" customHeight="1">
      <c r="A49" s="29">
        <f t="shared" si="0"/>
        <v>45</v>
      </c>
      <c r="B49" s="30">
        <f t="shared" ca="1" si="1"/>
        <v>0</v>
      </c>
      <c r="C49" s="31">
        <f t="shared" ca="1" si="2"/>
        <v>0</v>
      </c>
      <c r="D49" s="30" t="str">
        <f t="shared" ca="1" si="3"/>
        <v/>
      </c>
      <c r="E49" s="30">
        <f t="shared" ca="1" si="4"/>
        <v>0</v>
      </c>
      <c r="F49" s="30" t="str">
        <f t="shared" ca="1" si="5"/>
        <v>広島県</v>
      </c>
      <c r="G49" s="30" t="str">
        <f ca="1">IF(H49&gt;0,'様式第1号(申請書兼報告書)'!$W$12,"")</f>
        <v/>
      </c>
      <c r="H49" s="32">
        <f t="shared" ca="1" si="6"/>
        <v>0</v>
      </c>
    </row>
    <row r="50" spans="1:8" ht="22.5" customHeight="1">
      <c r="A50" s="29">
        <f t="shared" si="0"/>
        <v>46</v>
      </c>
      <c r="B50" s="30">
        <f t="shared" ca="1" si="1"/>
        <v>0</v>
      </c>
      <c r="C50" s="31">
        <f t="shared" ca="1" si="2"/>
        <v>0</v>
      </c>
      <c r="D50" s="30" t="str">
        <f t="shared" ca="1" si="3"/>
        <v/>
      </c>
      <c r="E50" s="30">
        <f t="shared" ca="1" si="4"/>
        <v>0</v>
      </c>
      <c r="F50" s="30" t="str">
        <f t="shared" ca="1" si="5"/>
        <v>広島県</v>
      </c>
      <c r="G50" s="30" t="str">
        <f ca="1">IF(H50&gt;0,'様式第1号(申請書兼報告書)'!$W$12,"")</f>
        <v/>
      </c>
      <c r="H50" s="32">
        <f t="shared" ca="1" si="6"/>
        <v>0</v>
      </c>
    </row>
    <row r="51" spans="1:8" ht="22.5" customHeight="1">
      <c r="A51" s="29">
        <f t="shared" si="0"/>
        <v>47</v>
      </c>
      <c r="B51" s="30">
        <f t="shared" ca="1" si="1"/>
        <v>0</v>
      </c>
      <c r="C51" s="31">
        <f t="shared" ca="1" si="2"/>
        <v>0</v>
      </c>
      <c r="D51" s="30" t="str">
        <f t="shared" ca="1" si="3"/>
        <v/>
      </c>
      <c r="E51" s="30">
        <f t="shared" ca="1" si="4"/>
        <v>0</v>
      </c>
      <c r="F51" s="30" t="str">
        <f t="shared" ca="1" si="5"/>
        <v>広島県</v>
      </c>
      <c r="G51" s="30" t="str">
        <f ca="1">IF(H51&gt;0,'様式第1号(申請書兼報告書)'!$W$12,"")</f>
        <v/>
      </c>
      <c r="H51" s="32">
        <f t="shared" ca="1" si="6"/>
        <v>0</v>
      </c>
    </row>
    <row r="52" spans="1:8" ht="22.5" customHeight="1">
      <c r="A52" s="29">
        <f t="shared" si="0"/>
        <v>48</v>
      </c>
      <c r="B52" s="30">
        <f t="shared" ca="1" si="1"/>
        <v>0</v>
      </c>
      <c r="C52" s="31">
        <f t="shared" ca="1" si="2"/>
        <v>0</v>
      </c>
      <c r="D52" s="30" t="str">
        <f t="shared" ca="1" si="3"/>
        <v/>
      </c>
      <c r="E52" s="30">
        <f t="shared" ca="1" si="4"/>
        <v>0</v>
      </c>
      <c r="F52" s="30" t="str">
        <f t="shared" ca="1" si="5"/>
        <v>広島県</v>
      </c>
      <c r="G52" s="30" t="str">
        <f ca="1">IF(H52&gt;0,'様式第1号(申請書兼報告書)'!$W$12,"")</f>
        <v/>
      </c>
      <c r="H52" s="32">
        <f t="shared" ca="1" si="6"/>
        <v>0</v>
      </c>
    </row>
    <row r="53" spans="1:8" ht="22.5" customHeight="1">
      <c r="A53" s="29">
        <f t="shared" si="0"/>
        <v>49</v>
      </c>
      <c r="B53" s="30">
        <f t="shared" ca="1" si="1"/>
        <v>0</v>
      </c>
      <c r="C53" s="31">
        <f t="shared" ca="1" si="2"/>
        <v>0</v>
      </c>
      <c r="D53" s="30" t="str">
        <f t="shared" ca="1" si="3"/>
        <v/>
      </c>
      <c r="E53" s="30">
        <f t="shared" ca="1" si="4"/>
        <v>0</v>
      </c>
      <c r="F53" s="30" t="str">
        <f t="shared" ca="1" si="5"/>
        <v>広島県</v>
      </c>
      <c r="G53" s="30" t="str">
        <f ca="1">IF(H53&gt;0,'様式第1号(申請書兼報告書)'!$W$12,"")</f>
        <v/>
      </c>
      <c r="H53" s="32">
        <f t="shared" ca="1" si="6"/>
        <v>0</v>
      </c>
    </row>
    <row r="54" spans="1:8" ht="22.5" customHeight="1">
      <c r="A54" s="29">
        <f t="shared" si="0"/>
        <v>50</v>
      </c>
      <c r="B54" s="30">
        <f t="shared" ca="1" si="1"/>
        <v>0</v>
      </c>
      <c r="C54" s="31">
        <f t="shared" ca="1" si="2"/>
        <v>0</v>
      </c>
      <c r="D54" s="30" t="str">
        <f t="shared" ca="1" si="3"/>
        <v/>
      </c>
      <c r="E54" s="30">
        <f t="shared" ca="1" si="4"/>
        <v>0</v>
      </c>
      <c r="F54" s="30" t="str">
        <f t="shared" ca="1" si="5"/>
        <v>広島県</v>
      </c>
      <c r="G54" s="30" t="str">
        <f ca="1">IF(H54&gt;0,'様式第1号(申請書兼報告書)'!$W$12,"")</f>
        <v/>
      </c>
      <c r="H54" s="32">
        <f t="shared" ca="1" si="6"/>
        <v>0</v>
      </c>
    </row>
    <row r="55" spans="1:8" ht="22.5" customHeight="1">
      <c r="A55" s="29">
        <f t="shared" si="0"/>
        <v>51</v>
      </c>
      <c r="B55" s="30">
        <f t="shared" ca="1" si="1"/>
        <v>0</v>
      </c>
      <c r="C55" s="31">
        <f t="shared" ca="1" si="2"/>
        <v>0</v>
      </c>
      <c r="D55" s="30" t="str">
        <f t="shared" ca="1" si="3"/>
        <v/>
      </c>
      <c r="E55" s="30">
        <f t="shared" ca="1" si="4"/>
        <v>0</v>
      </c>
      <c r="F55" s="30" t="str">
        <f t="shared" ca="1" si="5"/>
        <v>広島県</v>
      </c>
      <c r="G55" s="30" t="str">
        <f ca="1">IF(H55&gt;0,'様式第1号(申請書兼報告書)'!$W$12,"")</f>
        <v/>
      </c>
      <c r="H55" s="32">
        <f t="shared" ca="1" si="6"/>
        <v>0</v>
      </c>
    </row>
    <row r="56" spans="1:8" ht="22.5" customHeight="1">
      <c r="A56" s="29">
        <f t="shared" si="0"/>
        <v>52</v>
      </c>
      <c r="B56" s="30">
        <f t="shared" ca="1" si="1"/>
        <v>0</v>
      </c>
      <c r="C56" s="31">
        <f t="shared" ca="1" si="2"/>
        <v>0</v>
      </c>
      <c r="D56" s="30" t="str">
        <f t="shared" ca="1" si="3"/>
        <v/>
      </c>
      <c r="E56" s="30">
        <f t="shared" ca="1" si="4"/>
        <v>0</v>
      </c>
      <c r="F56" s="30" t="str">
        <f t="shared" ca="1" si="5"/>
        <v>広島県</v>
      </c>
      <c r="G56" s="30" t="str">
        <f ca="1">IF(H56&gt;0,'様式第1号(申請書兼報告書)'!$W$12,"")</f>
        <v/>
      </c>
      <c r="H56" s="32">
        <f t="shared" ca="1" si="6"/>
        <v>0</v>
      </c>
    </row>
    <row r="57" spans="1:8" ht="22.5" customHeight="1">
      <c r="A57" s="29">
        <f t="shared" si="0"/>
        <v>53</v>
      </c>
      <c r="B57" s="30">
        <f t="shared" ca="1" si="1"/>
        <v>0</v>
      </c>
      <c r="C57" s="31">
        <f t="shared" ca="1" si="2"/>
        <v>0</v>
      </c>
      <c r="D57" s="30" t="str">
        <f t="shared" ca="1" si="3"/>
        <v/>
      </c>
      <c r="E57" s="30">
        <f t="shared" ca="1" si="4"/>
        <v>0</v>
      </c>
      <c r="F57" s="30" t="str">
        <f t="shared" ca="1" si="5"/>
        <v>広島県</v>
      </c>
      <c r="G57" s="30" t="str">
        <f ca="1">IF(H57&gt;0,'様式第1号(申請書兼報告書)'!$W$12,"")</f>
        <v/>
      </c>
      <c r="H57" s="32">
        <f t="shared" ca="1" si="6"/>
        <v>0</v>
      </c>
    </row>
    <row r="58" spans="1:8" ht="22.5" customHeight="1">
      <c r="A58" s="29">
        <f t="shared" si="0"/>
        <v>54</v>
      </c>
      <c r="B58" s="30">
        <f t="shared" ca="1" si="1"/>
        <v>0</v>
      </c>
      <c r="C58" s="31">
        <f t="shared" ca="1" si="2"/>
        <v>0</v>
      </c>
      <c r="D58" s="30" t="str">
        <f t="shared" ca="1" si="3"/>
        <v/>
      </c>
      <c r="E58" s="30">
        <f t="shared" ca="1" si="4"/>
        <v>0</v>
      </c>
      <c r="F58" s="30" t="str">
        <f t="shared" ca="1" si="5"/>
        <v>広島県</v>
      </c>
      <c r="G58" s="30" t="str">
        <f ca="1">IF(H58&gt;0,'様式第1号(申請書兼報告書)'!$W$12,"")</f>
        <v/>
      </c>
      <c r="H58" s="32">
        <f t="shared" ca="1" si="6"/>
        <v>0</v>
      </c>
    </row>
    <row r="59" spans="1:8" ht="22.5" customHeight="1">
      <c r="A59" s="29">
        <f t="shared" si="0"/>
        <v>55</v>
      </c>
      <c r="B59" s="30">
        <f t="shared" ca="1" si="1"/>
        <v>0</v>
      </c>
      <c r="C59" s="31">
        <f t="shared" ca="1" si="2"/>
        <v>0</v>
      </c>
      <c r="D59" s="30" t="str">
        <f t="shared" ca="1" si="3"/>
        <v/>
      </c>
      <c r="E59" s="30">
        <f t="shared" ca="1" si="4"/>
        <v>0</v>
      </c>
      <c r="F59" s="30" t="str">
        <f t="shared" ca="1" si="5"/>
        <v>広島県</v>
      </c>
      <c r="G59" s="30" t="str">
        <f ca="1">IF(H59&gt;0,'様式第1号(申請書兼報告書)'!$W$12,"")</f>
        <v/>
      </c>
      <c r="H59" s="32">
        <f t="shared" ca="1" si="6"/>
        <v>0</v>
      </c>
    </row>
    <row r="60" spans="1:8" ht="22.5" customHeight="1">
      <c r="A60" s="29">
        <f t="shared" si="0"/>
        <v>56</v>
      </c>
      <c r="B60" s="30">
        <f t="shared" ca="1" si="1"/>
        <v>0</v>
      </c>
      <c r="C60" s="31">
        <f t="shared" ca="1" si="2"/>
        <v>0</v>
      </c>
      <c r="D60" s="30" t="str">
        <f t="shared" ca="1" si="3"/>
        <v/>
      </c>
      <c r="E60" s="30">
        <f t="shared" ca="1" si="4"/>
        <v>0</v>
      </c>
      <c r="F60" s="30" t="str">
        <f t="shared" ca="1" si="5"/>
        <v>広島県</v>
      </c>
      <c r="G60" s="30" t="str">
        <f ca="1">IF(H60&gt;0,'様式第1号(申請書兼報告書)'!$W$12,"")</f>
        <v/>
      </c>
      <c r="H60" s="32">
        <f t="shared" ca="1" si="6"/>
        <v>0</v>
      </c>
    </row>
    <row r="61" spans="1:8" ht="22.5" customHeight="1">
      <c r="A61" s="29">
        <f t="shared" si="0"/>
        <v>57</v>
      </c>
      <c r="B61" s="30">
        <f t="shared" ca="1" si="1"/>
        <v>0</v>
      </c>
      <c r="C61" s="31">
        <f t="shared" ca="1" si="2"/>
        <v>0</v>
      </c>
      <c r="D61" s="30" t="str">
        <f t="shared" ca="1" si="3"/>
        <v/>
      </c>
      <c r="E61" s="30">
        <f t="shared" ca="1" si="4"/>
        <v>0</v>
      </c>
      <c r="F61" s="30" t="str">
        <f t="shared" ca="1" si="5"/>
        <v>広島県</v>
      </c>
      <c r="G61" s="30" t="str">
        <f ca="1">IF(H61&gt;0,'様式第1号(申請書兼報告書)'!$W$12,"")</f>
        <v/>
      </c>
      <c r="H61" s="32">
        <f t="shared" ca="1" si="6"/>
        <v>0</v>
      </c>
    </row>
    <row r="62" spans="1:8" ht="22.5" customHeight="1">
      <c r="A62" s="29">
        <f t="shared" si="0"/>
        <v>58</v>
      </c>
      <c r="B62" s="30">
        <f t="shared" ca="1" si="1"/>
        <v>0</v>
      </c>
      <c r="C62" s="31">
        <f t="shared" ca="1" si="2"/>
        <v>0</v>
      </c>
      <c r="D62" s="30" t="str">
        <f t="shared" ca="1" si="3"/>
        <v/>
      </c>
      <c r="E62" s="30">
        <f t="shared" ca="1" si="4"/>
        <v>0</v>
      </c>
      <c r="F62" s="30" t="str">
        <f t="shared" ca="1" si="5"/>
        <v>広島県</v>
      </c>
      <c r="G62" s="30" t="str">
        <f ca="1">IF(H62&gt;0,'様式第1号(申請書兼報告書)'!$W$12,"")</f>
        <v/>
      </c>
      <c r="H62" s="32">
        <f t="shared" ca="1" si="6"/>
        <v>0</v>
      </c>
    </row>
    <row r="63" spans="1:8" ht="22.5" customHeight="1">
      <c r="A63" s="29">
        <f t="shared" si="0"/>
        <v>59</v>
      </c>
      <c r="B63" s="30">
        <f t="shared" ca="1" si="1"/>
        <v>0</v>
      </c>
      <c r="C63" s="31">
        <f t="shared" ca="1" si="2"/>
        <v>0</v>
      </c>
      <c r="D63" s="30" t="str">
        <f t="shared" ca="1" si="3"/>
        <v/>
      </c>
      <c r="E63" s="30">
        <f t="shared" ca="1" si="4"/>
        <v>0</v>
      </c>
      <c r="F63" s="30" t="str">
        <f t="shared" ca="1" si="5"/>
        <v>広島県</v>
      </c>
      <c r="G63" s="30" t="str">
        <f ca="1">IF(H63&gt;0,'様式第1号(申請書兼報告書)'!$W$12,"")</f>
        <v/>
      </c>
      <c r="H63" s="32">
        <f t="shared" ca="1" si="6"/>
        <v>0</v>
      </c>
    </row>
    <row r="64" spans="1:8" ht="22.5" customHeight="1">
      <c r="A64" s="29">
        <f t="shared" si="0"/>
        <v>60</v>
      </c>
      <c r="B64" s="30">
        <f t="shared" ca="1" si="1"/>
        <v>0</v>
      </c>
      <c r="C64" s="31">
        <f t="shared" ca="1" si="2"/>
        <v>0</v>
      </c>
      <c r="D64" s="30" t="str">
        <f t="shared" ca="1" si="3"/>
        <v/>
      </c>
      <c r="E64" s="30">
        <f t="shared" ca="1" si="4"/>
        <v>0</v>
      </c>
      <c r="F64" s="30" t="str">
        <f t="shared" ca="1" si="5"/>
        <v>広島県</v>
      </c>
      <c r="G64" s="30" t="str">
        <f ca="1">IF(H64&gt;0,'様式第1号(申請書兼報告書)'!$W$12,"")</f>
        <v/>
      </c>
      <c r="H64" s="32">
        <f t="shared" ca="1" si="6"/>
        <v>0</v>
      </c>
    </row>
    <row r="65" spans="1:8" ht="22.5" customHeight="1">
      <c r="A65" s="29">
        <f t="shared" si="0"/>
        <v>61</v>
      </c>
      <c r="B65" s="30">
        <f t="shared" ca="1" si="1"/>
        <v>0</v>
      </c>
      <c r="C65" s="31">
        <f t="shared" ca="1" si="2"/>
        <v>0</v>
      </c>
      <c r="D65" s="30" t="str">
        <f t="shared" ca="1" si="3"/>
        <v/>
      </c>
      <c r="E65" s="30">
        <f t="shared" ca="1" si="4"/>
        <v>0</v>
      </c>
      <c r="F65" s="30" t="str">
        <f t="shared" ca="1" si="5"/>
        <v>広島県</v>
      </c>
      <c r="G65" s="30" t="str">
        <f ca="1">IF(H65&gt;0,'様式第1号(申請書兼報告書)'!$W$12,"")</f>
        <v/>
      </c>
      <c r="H65" s="32">
        <f t="shared" ca="1" si="6"/>
        <v>0</v>
      </c>
    </row>
    <row r="66" spans="1:8" ht="22.5" customHeight="1">
      <c r="A66" s="29">
        <f t="shared" si="0"/>
        <v>62</v>
      </c>
      <c r="B66" s="30">
        <f t="shared" ca="1" si="1"/>
        <v>0</v>
      </c>
      <c r="C66" s="31">
        <f t="shared" ca="1" si="2"/>
        <v>0</v>
      </c>
      <c r="D66" s="30" t="str">
        <f t="shared" ca="1" si="3"/>
        <v/>
      </c>
      <c r="E66" s="30">
        <f t="shared" ca="1" si="4"/>
        <v>0</v>
      </c>
      <c r="F66" s="30" t="str">
        <f t="shared" ca="1" si="5"/>
        <v>広島県</v>
      </c>
      <c r="G66" s="30" t="str">
        <f ca="1">IF(H66&gt;0,'様式第1号(申請書兼報告書)'!$W$12,"")</f>
        <v/>
      </c>
      <c r="H66" s="32">
        <f t="shared" ca="1" si="6"/>
        <v>0</v>
      </c>
    </row>
    <row r="67" spans="1:8" ht="22.5" customHeight="1">
      <c r="A67" s="29">
        <f t="shared" si="0"/>
        <v>63</v>
      </c>
      <c r="B67" s="30">
        <f t="shared" ca="1" si="1"/>
        <v>0</v>
      </c>
      <c r="C67" s="31">
        <f t="shared" ca="1" si="2"/>
        <v>0</v>
      </c>
      <c r="D67" s="30" t="str">
        <f t="shared" ca="1" si="3"/>
        <v/>
      </c>
      <c r="E67" s="30">
        <f t="shared" ca="1" si="4"/>
        <v>0</v>
      </c>
      <c r="F67" s="30" t="str">
        <f t="shared" ca="1" si="5"/>
        <v>広島県</v>
      </c>
      <c r="G67" s="30" t="str">
        <f ca="1">IF(H67&gt;0,'様式第1号(申請書兼報告書)'!$W$12,"")</f>
        <v/>
      </c>
      <c r="H67" s="32">
        <f t="shared" ca="1" si="6"/>
        <v>0</v>
      </c>
    </row>
    <row r="68" spans="1:8" ht="22.5" customHeight="1">
      <c r="A68" s="29">
        <f t="shared" si="0"/>
        <v>64</v>
      </c>
      <c r="B68" s="30">
        <f t="shared" ca="1" si="1"/>
        <v>0</v>
      </c>
      <c r="C68" s="31">
        <f t="shared" ca="1" si="2"/>
        <v>0</v>
      </c>
      <c r="D68" s="30" t="str">
        <f t="shared" ca="1" si="3"/>
        <v/>
      </c>
      <c r="E68" s="30">
        <f t="shared" ca="1" si="4"/>
        <v>0</v>
      </c>
      <c r="F68" s="30" t="str">
        <f t="shared" ca="1" si="5"/>
        <v>広島県</v>
      </c>
      <c r="G68" s="30" t="str">
        <f ca="1">IF(H68&gt;0,'様式第1号(申請書兼報告書)'!$W$12,"")</f>
        <v/>
      </c>
      <c r="H68" s="32">
        <f t="shared" ca="1" si="6"/>
        <v>0</v>
      </c>
    </row>
    <row r="69" spans="1:8" ht="22.5" customHeight="1">
      <c r="A69" s="29">
        <f t="shared" si="0"/>
        <v>65</v>
      </c>
      <c r="B69" s="30">
        <f t="shared" ref="B69:B84" ca="1" si="7">IFERROR(INDIRECT("個票"&amp;$A69&amp;"！$t$7"),"")</f>
        <v>0</v>
      </c>
      <c r="C69" s="31">
        <f t="shared" ca="1" si="2"/>
        <v>0</v>
      </c>
      <c r="D69" s="30" t="str">
        <f t="shared" ca="1" si="3"/>
        <v/>
      </c>
      <c r="E69" s="30">
        <f t="shared" ca="1" si="4"/>
        <v>0</v>
      </c>
      <c r="F69" s="30" t="str">
        <f t="shared" ca="1" si="5"/>
        <v>広島県</v>
      </c>
      <c r="G69" s="30" t="str">
        <f ca="1">IF(H69&gt;0,'様式第1号(申請書兼報告書)'!$W$12,"")</f>
        <v/>
      </c>
      <c r="H69" s="32">
        <f t="shared" ca="1" si="6"/>
        <v>0</v>
      </c>
    </row>
    <row r="70" spans="1:8" ht="22.5" customHeight="1">
      <c r="A70" s="29">
        <f t="shared" si="0"/>
        <v>66</v>
      </c>
      <c r="B70" s="30">
        <f t="shared" ca="1" si="7"/>
        <v>0</v>
      </c>
      <c r="C70" s="31">
        <f t="shared" ref="C70:C84" ca="1" si="8">IFERROR(INDIRECT("個票"&amp;$A70&amp;"！$h$7"),"")</f>
        <v>0</v>
      </c>
      <c r="D70" s="30" t="str">
        <f t="shared" ref="D70:D84" ca="1" si="9">IFERROR(INDIRECT("個票"&amp;$A70&amp;"！$H$10"),"")</f>
        <v/>
      </c>
      <c r="E70" s="30">
        <f t="shared" ref="E70:E84" ca="1" si="10">IFERROR(INDIRECT("個票"&amp;$A70&amp;"！$w$11"),"")</f>
        <v>0</v>
      </c>
      <c r="F70" s="30" t="str">
        <f t="shared" ref="F70:F84" ca="1" si="11">IFERROR(INDIRECT("個票"&amp;$A70&amp;"！$H$9")&amp;INDIRECT("個票"&amp;$A70&amp;"！$O$9"),"")</f>
        <v>広島県</v>
      </c>
      <c r="G70" s="30" t="str">
        <f ca="1">IF(H70&gt;0,'様式第1号(申請書兼報告書)'!$W$12,"")</f>
        <v/>
      </c>
      <c r="H70" s="32">
        <f t="shared" ref="H70:H84" ca="1" si="12">IFERROR(INDIRECT("個票"&amp;$A70&amp;"！$ai$22"),0)</f>
        <v>0</v>
      </c>
    </row>
    <row r="71" spans="1:8" ht="22.5" customHeight="1">
      <c r="A71" s="29">
        <f t="shared" si="0"/>
        <v>67</v>
      </c>
      <c r="B71" s="30">
        <f t="shared" ca="1" si="7"/>
        <v>0</v>
      </c>
      <c r="C71" s="31">
        <f t="shared" ca="1" si="8"/>
        <v>0</v>
      </c>
      <c r="D71" s="30" t="str">
        <f t="shared" ca="1" si="9"/>
        <v/>
      </c>
      <c r="E71" s="30">
        <f t="shared" ca="1" si="10"/>
        <v>0</v>
      </c>
      <c r="F71" s="30" t="str">
        <f t="shared" ca="1" si="11"/>
        <v>広島県</v>
      </c>
      <c r="G71" s="30" t="str">
        <f ca="1">IF(H71&gt;0,'様式第1号(申請書兼報告書)'!$W$12,"")</f>
        <v/>
      </c>
      <c r="H71" s="32">
        <f t="shared" ca="1" si="12"/>
        <v>0</v>
      </c>
    </row>
    <row r="72" spans="1:8" ht="22.5" customHeight="1">
      <c r="A72" s="29">
        <f t="shared" si="0"/>
        <v>68</v>
      </c>
      <c r="B72" s="30">
        <f t="shared" ca="1" si="7"/>
        <v>0</v>
      </c>
      <c r="C72" s="31">
        <f t="shared" ca="1" si="8"/>
        <v>0</v>
      </c>
      <c r="D72" s="30" t="str">
        <f t="shared" ca="1" si="9"/>
        <v/>
      </c>
      <c r="E72" s="30">
        <f t="shared" ca="1" si="10"/>
        <v>0</v>
      </c>
      <c r="F72" s="30" t="str">
        <f t="shared" ca="1" si="11"/>
        <v>広島県</v>
      </c>
      <c r="G72" s="30" t="str">
        <f ca="1">IF(H72&gt;0,'様式第1号(申請書兼報告書)'!$W$12,"")</f>
        <v/>
      </c>
      <c r="H72" s="32">
        <f t="shared" ca="1" si="12"/>
        <v>0</v>
      </c>
    </row>
    <row r="73" spans="1:8" s="54" customFormat="1" ht="22.5" customHeight="1">
      <c r="A73" s="29">
        <f t="shared" si="0"/>
        <v>69</v>
      </c>
      <c r="B73" s="30">
        <f t="shared" ca="1" si="7"/>
        <v>0</v>
      </c>
      <c r="C73" s="31">
        <f t="shared" ca="1" si="8"/>
        <v>0</v>
      </c>
      <c r="D73" s="30" t="str">
        <f t="shared" ca="1" si="9"/>
        <v/>
      </c>
      <c r="E73" s="30">
        <f t="shared" ca="1" si="10"/>
        <v>0</v>
      </c>
      <c r="F73" s="30" t="str">
        <f t="shared" ca="1" si="11"/>
        <v>広島県</v>
      </c>
      <c r="G73" s="30" t="str">
        <f ca="1">IF(H73&gt;0,'様式第1号(申請書兼報告書)'!$W$12,"")</f>
        <v/>
      </c>
      <c r="H73" s="32">
        <f t="shared" ca="1" si="12"/>
        <v>0</v>
      </c>
    </row>
    <row r="74" spans="1:8" ht="20.5" customHeight="1">
      <c r="A74" s="29">
        <f t="shared" si="0"/>
        <v>70</v>
      </c>
      <c r="B74" s="30">
        <f t="shared" ca="1" si="7"/>
        <v>0</v>
      </c>
      <c r="C74" s="31">
        <f t="shared" ca="1" si="8"/>
        <v>0</v>
      </c>
      <c r="D74" s="30" t="str">
        <f t="shared" ca="1" si="9"/>
        <v/>
      </c>
      <c r="E74" s="30">
        <f t="shared" ca="1" si="10"/>
        <v>0</v>
      </c>
      <c r="F74" s="30" t="str">
        <f t="shared" ca="1" si="11"/>
        <v>広島県</v>
      </c>
      <c r="G74" s="30" t="str">
        <f ca="1">IF(H74&gt;0,'様式第1号(申請書兼報告書)'!$W$12,"")</f>
        <v/>
      </c>
      <c r="H74" s="32">
        <f t="shared" ca="1" si="12"/>
        <v>0</v>
      </c>
    </row>
    <row r="75" spans="1:8" customFormat="1" ht="22" customHeight="1">
      <c r="A75" s="29">
        <f t="shared" si="0"/>
        <v>71</v>
      </c>
      <c r="B75" s="30">
        <f t="shared" ca="1" si="7"/>
        <v>0</v>
      </c>
      <c r="C75" s="31">
        <f t="shared" ca="1" si="8"/>
        <v>0</v>
      </c>
      <c r="D75" s="30" t="str">
        <f t="shared" ca="1" si="9"/>
        <v/>
      </c>
      <c r="E75" s="30">
        <f t="shared" ca="1" si="10"/>
        <v>0</v>
      </c>
      <c r="F75" s="30" t="str">
        <f t="shared" ca="1" si="11"/>
        <v>広島県</v>
      </c>
      <c r="G75" s="30" t="str">
        <f ca="1">IF(H75&gt;0,'様式第1号(申請書兼報告書)'!$W$12,"")</f>
        <v/>
      </c>
      <c r="H75" s="32">
        <f t="shared" ca="1" si="12"/>
        <v>0</v>
      </c>
    </row>
    <row r="76" spans="1:8" customFormat="1" ht="21" customHeight="1">
      <c r="A76" s="29">
        <f t="shared" si="0"/>
        <v>72</v>
      </c>
      <c r="B76" s="30">
        <f t="shared" ca="1" si="7"/>
        <v>0</v>
      </c>
      <c r="C76" s="31">
        <f t="shared" ca="1" si="8"/>
        <v>0</v>
      </c>
      <c r="D76" s="30" t="str">
        <f t="shared" ca="1" si="9"/>
        <v/>
      </c>
      <c r="E76" s="30">
        <f t="shared" ca="1" si="10"/>
        <v>0</v>
      </c>
      <c r="F76" s="30" t="str">
        <f t="shared" ca="1" si="11"/>
        <v>広島県</v>
      </c>
      <c r="G76" s="30" t="str">
        <f ca="1">IF(H76&gt;0,'様式第1号(申請書兼報告書)'!$W$12,"")</f>
        <v/>
      </c>
      <c r="H76" s="32">
        <f t="shared" ca="1" si="12"/>
        <v>0</v>
      </c>
    </row>
    <row r="77" spans="1:8" customFormat="1" ht="22.5" customHeight="1">
      <c r="A77" s="29">
        <f t="shared" si="0"/>
        <v>73</v>
      </c>
      <c r="B77" s="30">
        <f t="shared" ca="1" si="7"/>
        <v>0</v>
      </c>
      <c r="C77" s="31">
        <f t="shared" ca="1" si="8"/>
        <v>0</v>
      </c>
      <c r="D77" s="30" t="str">
        <f t="shared" ca="1" si="9"/>
        <v/>
      </c>
      <c r="E77" s="30">
        <f t="shared" ca="1" si="10"/>
        <v>0</v>
      </c>
      <c r="F77" s="30" t="str">
        <f t="shared" ca="1" si="11"/>
        <v>広島県</v>
      </c>
      <c r="G77" s="30" t="str">
        <f ca="1">IF(H77&gt;0,'様式第1号(申請書兼報告書)'!$W$12,"")</f>
        <v/>
      </c>
      <c r="H77" s="32">
        <f t="shared" ca="1" si="12"/>
        <v>0</v>
      </c>
    </row>
    <row r="78" spans="1:8" customFormat="1" ht="23" customHeight="1">
      <c r="A78" s="29">
        <f t="shared" si="0"/>
        <v>74</v>
      </c>
      <c r="B78" s="30">
        <f t="shared" ca="1" si="7"/>
        <v>0</v>
      </c>
      <c r="C78" s="31">
        <f t="shared" ca="1" si="8"/>
        <v>0</v>
      </c>
      <c r="D78" s="30" t="str">
        <f t="shared" ca="1" si="9"/>
        <v/>
      </c>
      <c r="E78" s="30">
        <f t="shared" ca="1" si="10"/>
        <v>0</v>
      </c>
      <c r="F78" s="30" t="str">
        <f t="shared" ca="1" si="11"/>
        <v>広島県</v>
      </c>
      <c r="G78" s="30" t="str">
        <f ca="1">IF(H78&gt;0,'様式第1号(申請書兼報告書)'!$W$12,"")</f>
        <v/>
      </c>
      <c r="H78" s="32">
        <f t="shared" ca="1" si="12"/>
        <v>0</v>
      </c>
    </row>
    <row r="79" spans="1:8" customFormat="1" ht="23" customHeight="1">
      <c r="A79" s="29">
        <f t="shared" si="0"/>
        <v>75</v>
      </c>
      <c r="B79" s="30">
        <f t="shared" ca="1" si="7"/>
        <v>0</v>
      </c>
      <c r="C79" s="31">
        <f t="shared" ca="1" si="8"/>
        <v>0</v>
      </c>
      <c r="D79" s="30" t="str">
        <f t="shared" ca="1" si="9"/>
        <v/>
      </c>
      <c r="E79" s="30">
        <f t="shared" ca="1" si="10"/>
        <v>0</v>
      </c>
      <c r="F79" s="30" t="str">
        <f t="shared" ca="1" si="11"/>
        <v>広島県</v>
      </c>
      <c r="G79" s="30" t="str">
        <f ca="1">IF(H79&gt;0,'様式第1号(申請書兼報告書)'!$W$12,"")</f>
        <v/>
      </c>
      <c r="H79" s="32">
        <f t="shared" ca="1" si="12"/>
        <v>0</v>
      </c>
    </row>
    <row r="80" spans="1:8" customFormat="1" ht="22.5" customHeight="1">
      <c r="A80" s="29">
        <f t="shared" si="0"/>
        <v>76</v>
      </c>
      <c r="B80" s="30">
        <f t="shared" ca="1" si="7"/>
        <v>0</v>
      </c>
      <c r="C80" s="31">
        <f t="shared" ca="1" si="8"/>
        <v>0</v>
      </c>
      <c r="D80" s="30" t="str">
        <f t="shared" ca="1" si="9"/>
        <v/>
      </c>
      <c r="E80" s="30">
        <f t="shared" ca="1" si="10"/>
        <v>0</v>
      </c>
      <c r="F80" s="30" t="str">
        <f t="shared" ca="1" si="11"/>
        <v>広島県</v>
      </c>
      <c r="G80" s="30" t="str">
        <f ca="1">IF(H80&gt;0,'様式第1号(申請書兼報告書)'!$W$12,"")</f>
        <v/>
      </c>
      <c r="H80" s="32">
        <f t="shared" ca="1" si="12"/>
        <v>0</v>
      </c>
    </row>
    <row r="81" spans="1:8" customFormat="1" ht="22.5" customHeight="1">
      <c r="A81" s="29">
        <f t="shared" si="0"/>
        <v>77</v>
      </c>
      <c r="B81" s="30">
        <f t="shared" ca="1" si="7"/>
        <v>0</v>
      </c>
      <c r="C81" s="31">
        <f t="shared" ca="1" si="8"/>
        <v>0</v>
      </c>
      <c r="D81" s="30" t="str">
        <f t="shared" ca="1" si="9"/>
        <v/>
      </c>
      <c r="E81" s="30">
        <f t="shared" ca="1" si="10"/>
        <v>0</v>
      </c>
      <c r="F81" s="30" t="str">
        <f t="shared" ca="1" si="11"/>
        <v>広島県</v>
      </c>
      <c r="G81" s="30" t="str">
        <f ca="1">IF(H81&gt;0,'様式第1号(申請書兼報告書)'!$W$12,"")</f>
        <v/>
      </c>
      <c r="H81" s="32">
        <f t="shared" ca="1" si="12"/>
        <v>0</v>
      </c>
    </row>
    <row r="82" spans="1:8" customFormat="1" ht="22.5" customHeight="1">
      <c r="A82" s="29">
        <f t="shared" si="0"/>
        <v>78</v>
      </c>
      <c r="B82" s="30">
        <f t="shared" ca="1" si="7"/>
        <v>0</v>
      </c>
      <c r="C82" s="31">
        <f t="shared" ca="1" si="8"/>
        <v>0</v>
      </c>
      <c r="D82" s="30" t="str">
        <f t="shared" ca="1" si="9"/>
        <v/>
      </c>
      <c r="E82" s="30">
        <f t="shared" ca="1" si="10"/>
        <v>0</v>
      </c>
      <c r="F82" s="30" t="str">
        <f t="shared" ca="1" si="11"/>
        <v>広島県</v>
      </c>
      <c r="G82" s="30" t="str">
        <f ca="1">IF(H82&gt;0,'様式第1号(申請書兼報告書)'!$W$12,"")</f>
        <v/>
      </c>
      <c r="H82" s="32">
        <f t="shared" ca="1" si="12"/>
        <v>0</v>
      </c>
    </row>
    <row r="83" spans="1:8" customFormat="1" ht="22.5" customHeight="1">
      <c r="A83" s="29">
        <f t="shared" si="0"/>
        <v>79</v>
      </c>
      <c r="B83" s="30">
        <f t="shared" ca="1" si="7"/>
        <v>0</v>
      </c>
      <c r="C83" s="31">
        <f t="shared" ca="1" si="8"/>
        <v>0</v>
      </c>
      <c r="D83" s="30" t="str">
        <f t="shared" ca="1" si="9"/>
        <v/>
      </c>
      <c r="E83" s="30">
        <f t="shared" ca="1" si="10"/>
        <v>0</v>
      </c>
      <c r="F83" s="30" t="str">
        <f t="shared" ca="1" si="11"/>
        <v>広島県</v>
      </c>
      <c r="G83" s="30" t="str">
        <f ca="1">IF(H83&gt;0,'様式第1号(申請書兼報告書)'!$W$12,"")</f>
        <v/>
      </c>
      <c r="H83" s="32">
        <f t="shared" ca="1" si="12"/>
        <v>0</v>
      </c>
    </row>
    <row r="84" spans="1:8" customFormat="1" ht="22.5" customHeight="1">
      <c r="A84" s="29">
        <f t="shared" si="0"/>
        <v>80</v>
      </c>
      <c r="B84" s="30">
        <f t="shared" ca="1" si="7"/>
        <v>0</v>
      </c>
      <c r="C84" s="31">
        <f t="shared" ca="1" si="8"/>
        <v>0</v>
      </c>
      <c r="D84" s="30" t="str">
        <f t="shared" ca="1" si="9"/>
        <v/>
      </c>
      <c r="E84" s="30">
        <f t="shared" ca="1" si="10"/>
        <v>0</v>
      </c>
      <c r="F84" s="30" t="str">
        <f t="shared" ca="1" si="11"/>
        <v>広島県</v>
      </c>
      <c r="G84" s="30" t="str">
        <f ca="1">IF(H84&gt;0,'様式第1号(申請書兼報告書)'!$W$12,"")</f>
        <v/>
      </c>
      <c r="H84" s="32">
        <f t="shared" ca="1" si="12"/>
        <v>0</v>
      </c>
    </row>
    <row r="85" spans="1:8" customFormat="1" ht="22.5" customHeight="1">
      <c r="A85" s="33" t="s">
        <v>70</v>
      </c>
      <c r="B85" s="26"/>
      <c r="C85" s="26"/>
      <c r="D85" s="26"/>
      <c r="E85" s="26"/>
      <c r="F85" s="26"/>
      <c r="H85" s="27"/>
    </row>
    <row r="86" spans="1:8" customFormat="1" ht="22.5" customHeight="1">
      <c r="A86" s="35"/>
      <c r="B86" s="26"/>
      <c r="C86" s="26"/>
      <c r="H86" s="34"/>
    </row>
    <row r="87" spans="1:8" customFormat="1" ht="22.5" customHeight="1">
      <c r="A87" s="35"/>
      <c r="B87" s="33" t="s">
        <v>30</v>
      </c>
      <c r="C87" s="26"/>
      <c r="H87" s="34"/>
    </row>
    <row r="88" spans="1:8" customFormat="1" ht="22.5" customHeight="1">
      <c r="A88" s="1"/>
      <c r="B88" s="33"/>
      <c r="C88" s="26"/>
      <c r="H88" s="34"/>
    </row>
    <row r="89" spans="1:8" customFormat="1" ht="22.5" customHeight="1">
      <c r="A89" s="1"/>
      <c r="B89" s="36"/>
      <c r="C89" s="26"/>
      <c r="H89" s="34"/>
    </row>
    <row r="90" spans="1:8" customFormat="1" ht="22.5" customHeight="1">
      <c r="B90" s="36"/>
      <c r="C90" s="26"/>
      <c r="H90" s="34"/>
    </row>
    <row r="91" spans="1:8">
      <c r="A91"/>
      <c r="B91"/>
      <c r="C91"/>
      <c r="D91"/>
      <c r="E91"/>
      <c r="F91"/>
      <c r="G91"/>
      <c r="H91" s="34"/>
    </row>
    <row r="92" spans="1:8">
      <c r="A92"/>
      <c r="B92"/>
      <c r="C92"/>
      <c r="D92"/>
      <c r="E92"/>
      <c r="F92"/>
      <c r="G92"/>
      <c r="H92" s="34"/>
    </row>
    <row r="93" spans="1:8">
      <c r="A93"/>
      <c r="B93"/>
      <c r="C93"/>
      <c r="D93"/>
      <c r="E93"/>
      <c r="F93"/>
      <c r="G93"/>
      <c r="H93" s="34"/>
    </row>
    <row r="94" spans="1:8" hidden="1">
      <c r="A94"/>
      <c r="B94"/>
      <c r="C94"/>
      <c r="D94"/>
      <c r="E94"/>
      <c r="F94"/>
      <c r="G94"/>
      <c r="H94" s="34"/>
    </row>
    <row r="95" spans="1:8" hidden="1">
      <c r="A95"/>
      <c r="B95"/>
      <c r="C95"/>
      <c r="D95"/>
      <c r="E95"/>
      <c r="F95"/>
      <c r="G95"/>
      <c r="H95" s="34"/>
    </row>
    <row r="96" spans="1:8">
      <c r="A96"/>
      <c r="B96"/>
      <c r="C96"/>
      <c r="D96"/>
      <c r="E96"/>
      <c r="F96"/>
      <c r="G96"/>
      <c r="H96" s="34"/>
    </row>
    <row r="97" spans="1:8">
      <c r="A97"/>
      <c r="B97"/>
      <c r="C97"/>
      <c r="D97"/>
      <c r="E97"/>
      <c r="F97"/>
      <c r="G97"/>
      <c r="H97" s="34"/>
    </row>
    <row r="98" spans="1:8">
      <c r="A98"/>
      <c r="B98"/>
      <c r="C98"/>
      <c r="D98"/>
      <c r="E98"/>
      <c r="F98"/>
      <c r="G98"/>
      <c r="H98" s="34"/>
    </row>
    <row r="99" spans="1:8">
      <c r="A99"/>
      <c r="B99"/>
      <c r="C99"/>
      <c r="D99"/>
      <c r="E99"/>
      <c r="F99"/>
      <c r="G99"/>
      <c r="H99" s="34"/>
    </row>
    <row r="100" spans="1:8">
      <c r="A100"/>
      <c r="B100"/>
      <c r="C100"/>
      <c r="D100"/>
      <c r="E100"/>
      <c r="F100"/>
      <c r="G100"/>
      <c r="H100" s="34"/>
    </row>
    <row r="101" spans="1:8">
      <c r="B101"/>
      <c r="C101"/>
      <c r="D101"/>
      <c r="E101"/>
      <c r="F101"/>
      <c r="G101"/>
      <c r="H101" s="34"/>
    </row>
  </sheetData>
  <sheetProtection algorithmName="SHA-512" hashValue="NPApgtVEQELucEjlBaxaWoO1GJl+h7WxVXwSfMRrooaAaW3nJzPb4NSpPlZfeLsU4zmp+JA08rryQ+UnC7Vikg==" saltValue="iaLF7GA6VxHewKBCfQXY5A==" spinCount="100000" sheet="1" formatCells="0" insertRows="0"/>
  <mergeCells count="8">
    <mergeCell ref="F3:F4"/>
    <mergeCell ref="G3:G4"/>
    <mergeCell ref="H3:H4"/>
    <mergeCell ref="A3:A4"/>
    <mergeCell ref="B3:B4"/>
    <mergeCell ref="C3:C4"/>
    <mergeCell ref="D3:D4"/>
    <mergeCell ref="E3:E4"/>
  </mergeCells>
  <phoneticPr fontId="29"/>
  <printOptions horizontalCentered="1"/>
  <pageMargins left="0.196850393700787" right="0.196850393700787" top="0.59055118110236204" bottom="0.39370078740157499" header="0" footer="0"/>
  <pageSetup paperSize="9" scale="88" orientation="landscape" r:id="rId1"/>
  <rowBreaks count="1" manualBreakCount="1">
    <brk id="28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5"/>
  <dimension ref="A1:AU43"/>
  <sheetViews>
    <sheetView showGridLines="0" showZeros="0" view="pageBreakPreview" zoomScaleNormal="100" zoomScaleSheetLayoutView="100" workbookViewId="0">
      <selection activeCell="H8" sqref="H8:N8"/>
    </sheetView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103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162"/>
      <c r="I33" s="162"/>
      <c r="J33" s="162"/>
      <c r="K33" s="162"/>
      <c r="L33" s="162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61"/>
      <c r="I35" s="162"/>
      <c r="J35" s="162"/>
      <c r="K35" s="162"/>
      <c r="L35" s="163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D8:G8"/>
    <mergeCell ref="H8:N8"/>
    <mergeCell ref="O8:AM8"/>
    <mergeCell ref="D9:G9"/>
    <mergeCell ref="H9:N9"/>
    <mergeCell ref="O9:AM9"/>
    <mergeCell ref="W10:AF10"/>
    <mergeCell ref="AG10:AM10"/>
    <mergeCell ref="W11:AF11"/>
    <mergeCell ref="AG11:AM11"/>
    <mergeCell ref="A13:AM13"/>
    <mergeCell ref="A15:W15"/>
    <mergeCell ref="X15:Z15"/>
    <mergeCell ref="A16:W16"/>
    <mergeCell ref="X16:Z16"/>
    <mergeCell ref="A17:W17"/>
    <mergeCell ref="X17:Z17"/>
    <mergeCell ref="A19:AM19"/>
    <mergeCell ref="AD21:AH21"/>
    <mergeCell ref="AI21:AM21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3:G33"/>
    <mergeCell ref="H33:L33"/>
    <mergeCell ref="M33:AM33"/>
    <mergeCell ref="H37:L37"/>
    <mergeCell ref="M37:AM37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C21:AC23"/>
    <mergeCell ref="A8:C9"/>
    <mergeCell ref="AD22:AF23"/>
    <mergeCell ref="AG22:AH23"/>
    <mergeCell ref="AI22:AK23"/>
    <mergeCell ref="AL22:AM23"/>
    <mergeCell ref="T10:V11"/>
    <mergeCell ref="A10:G11"/>
    <mergeCell ref="H10:S11"/>
    <mergeCell ref="A36:G36"/>
    <mergeCell ref="H36:L36"/>
    <mergeCell ref="M36:AM36"/>
    <mergeCell ref="A37:G37"/>
  </mergeCells>
  <phoneticPr fontId="29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00000000-0002-0000-1100-000000000000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00000000-0002-0000-1100-000001000000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00000000-0002-0000-1100-000002000000}"/>
    <dataValidation allowBlank="1" showInputMessage="1" showErrorMessage="1" prompt="良い例：熱中症対策ウォッチ10個、ネッククーラー50個_x000a_悪い例：暑さ対策用品等" sqref="M26:AM26" xr:uid="{00000000-0002-0000-1100-000003000000}"/>
    <dataValidation type="whole" operator="greaterThanOrEqual" allowBlank="1" showInputMessage="1" showErrorMessage="1" error="数字をご入力ください。" sqref="H25:L28 H33:L37" xr:uid="{00000000-0002-0000-1100-000004000000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0000000-0002-0000-1100-000005000000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00000000-0002-0000-1100-000006000000}">
      <formula1>AND(LEN(D9)=7,ISNUMBER(VALUE(D9)))</formula1>
    </dataValidation>
    <dataValidation type="list" allowBlank="1" showInputMessage="1" showErrorMessage="1" sqref="Y15:Z15 Y17:Z17 X15:X17" xr:uid="{00000000-0002-0000-1100-000007000000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00000000-0002-0000-1100-000008000000}"/>
    <dataValidation allowBlank="1" showInputMessage="1" showErrorMessage="1" sqref="J31:N31 S31:V31 S21:V23 J21:N23" xr:uid="{00000000-0002-0000-1100-000009000000}"/>
    <dataValidation allowBlank="1" showInputMessage="1" showErrorMessage="1" prompt="良い例：飲料水（2L×6本×50箱）、非常食品（レトルトカレー200食、アルファ※200食）_x000a_悪い例：食料品等" sqref="M33:AM33" xr:uid="{00000000-0002-0000-1100-00000A000000}"/>
    <dataValidation allowBlank="1" showInputMessage="1" showErrorMessage="1" prompt="良い例：ポータブル電源（2台）_x000a_悪い例：商品名（BC12345）" sqref="M34:AM34" xr:uid="{00000000-0002-0000-1100-00000B000000}"/>
    <dataValidation allowBlank="1" showInputMessage="1" showErrorMessage="1" prompt="良い例：簡易トイレ（100個）、石油ストーブ（5台）_x000a_悪い例：衛生用具、暖房関係等" sqref="M36:AM36" xr:uid="{00000000-0002-0000-1100-00000C000000}"/>
    <dataValidation allowBlank="1" showInputMessage="1" showErrorMessage="1" prompt="良い例：トイレットペーパー（18ロール×10箱）、救急箱（5セット）_x000a_悪い例：衛生、医療用品等" sqref="M35:AM35" xr:uid="{00000000-0002-0000-1100-00000D000000}"/>
    <dataValidation allowBlank="1" showInputMessage="1" showErrorMessage="1" prompt="良い例：簡易型・室内防災シェルター（避難テント）1台 〇〇名収容_x000a_悪い例：災害用品" sqref="M37:AM37" xr:uid="{00000000-0002-0000-1100-00000E000000}"/>
    <dataValidation type="custom" allowBlank="1" showInputMessage="1" showErrorMessage="1" error="自動反映のため、入力不要です。" prompt="自動反映のため、入力不要です。" sqref="AD22:AF23 H10:S11" xr:uid="{2FCB9626-EDD4-428A-96F2-BBACF9C371C5}">
      <formula1>" ="""""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36B62-B688-4314-94C1-1622EF748705}">
  <sheetPr codeName="Sheet6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9F03C89B-79E3-4DBB-A4B5-E2846B966774}"/>
    <dataValidation allowBlank="1" showInputMessage="1" showErrorMessage="1" prompt="良い例：トイレットペーパー（18ロール×10箱）、救急箱（5セット）_x000a_悪い例：衛生、医療用品等" sqref="M35:AM35" xr:uid="{8C82E380-CF29-40EA-A0CC-3651CB6C7DD1}"/>
    <dataValidation allowBlank="1" showInputMessage="1" showErrorMessage="1" prompt="良い例：簡易トイレ（100個）、石油ストーブ（5台）_x000a_悪い例：衛生用具、暖房関係等" sqref="M36:AM36" xr:uid="{87975F95-30D7-4346-B837-2EDC85AC6CD5}"/>
    <dataValidation allowBlank="1" showInputMessage="1" showErrorMessage="1" prompt="良い例：ポータブル電源（2台）_x000a_悪い例：商品名（BC12345）" sqref="M34:AM34" xr:uid="{30CD5C98-8EBE-4F57-B888-909F9CC628F7}"/>
    <dataValidation allowBlank="1" showInputMessage="1" showErrorMessage="1" prompt="良い例：飲料水（2L×6本×50箱）、非常食品（レトルトカレー200食、アルファ※200食）_x000a_悪い例：食料品等" sqref="M33:AM33" xr:uid="{9690A14A-9663-4CF3-8FC2-AD97213B9928}"/>
    <dataValidation allowBlank="1" showInputMessage="1" showErrorMessage="1" sqref="J31:N31 S31:V31 S21:V23 J21:N23" xr:uid="{55774C8D-F153-4F4C-B256-A222E35572C6}"/>
    <dataValidation allowBlank="1" showInputMessage="1" showErrorMessage="1" prompt="良い例：エアコン1台、遮光カーテン2枚（10セット）_x000a_悪い例：温度管理用品等" sqref="M28:AM28" xr:uid="{CFF53B4C-F90B-41E2-9C93-A987EC57286D}"/>
    <dataValidation type="list" allowBlank="1" showInputMessage="1" showErrorMessage="1" sqref="Y15:Z15 Y17:Z17 X15:X17" xr:uid="{4B13800F-1E53-479F-8D1E-AC96390B4971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08732765-AC81-4E20-BB99-822C1F1BACD8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F9AFC39C-7732-45B6-B621-89A74E72B752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5F30D701-380A-402B-B957-45D0F715EC94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7BDB491B-C754-468A-AADB-CD4BC9245961}"/>
    <dataValidation allowBlank="1" showInputMessage="1" showErrorMessage="1" prompt="良い例：職員用制服10着（上着・麻素材）_x000a_悪い例：熱中症対策用品" sqref="M27:AM27" xr:uid="{503E6189-3718-4B5A-8AA2-512C1687684A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BE0B2711-F52E-4D9B-AE04-A305D7B64901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6239A0E8-F00B-4DA5-ADC8-09D3C057E771}"/>
    <dataValidation type="custom" allowBlank="1" showInputMessage="1" showErrorMessage="1" error="自動反映のため、入力不要です。" prompt="自動反映のため、入力不要です。" sqref="H10:S11 AD22:AF23" xr:uid="{CDA7EA14-40B6-4B0C-81BC-734356AB307F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1FF4D-9C2A-4D56-A19F-58682FFB1001}">
  <sheetPr codeName="Sheet7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29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6035A6D3-5522-45CA-BD99-B3D19670BC99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F6F3B25F-2319-4414-ABD6-F6E7527E6F48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AEF41940-33E0-4F57-926E-15AA85D5CB1D}"/>
    <dataValidation allowBlank="1" showInputMessage="1" showErrorMessage="1" prompt="良い例：熱中症対策ウォッチ10個、ネッククーラー50個_x000a_悪い例：暑さ対策用品等" sqref="M26:AM26" xr:uid="{61D5394B-60E5-411C-84C2-F11D61A2E03B}"/>
    <dataValidation type="whole" operator="greaterThanOrEqual" allowBlank="1" showInputMessage="1" showErrorMessage="1" error="数字をご入力ください。" sqref="H25:L28 H33:L37" xr:uid="{1953EBCF-90AB-43BD-8BC7-712BCC405555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5019D8F1-6E5D-4A99-99B4-D82F2F465965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9DA48A87-F2C9-48C6-B1E7-28D109427798}">
      <formula1>AND(LEN(D9)=7,ISNUMBER(VALUE(D9)))</formula1>
    </dataValidation>
    <dataValidation type="list" allowBlank="1" showInputMessage="1" showErrorMessage="1" sqref="Y15:Z15 Y17:Z17 X15:X17" xr:uid="{9053A170-8B08-4CDE-A494-0C1F970709A3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190A83F8-212F-40DD-986A-E6E27AB3EA0E}"/>
    <dataValidation allowBlank="1" showInputMessage="1" showErrorMessage="1" sqref="J31:N31 S31:V31 S21:V23 J21:N23" xr:uid="{06C9F1CE-3E3D-4533-9090-101699286158}"/>
    <dataValidation allowBlank="1" showInputMessage="1" showErrorMessage="1" prompt="良い例：飲料水（2L×6本×50箱）、非常食品（レトルトカレー200食、アルファ※200食）_x000a_悪い例：食料品等" sqref="M33:AM33" xr:uid="{FF69E644-4FC5-495D-8AD7-7F6586FB729D}"/>
    <dataValidation allowBlank="1" showInputMessage="1" showErrorMessage="1" prompt="良い例：ポータブル電源（2台）_x000a_悪い例：商品名（BC12345）" sqref="M34:AM34" xr:uid="{3E88AF61-58DD-417F-B12B-A793D9EF3437}"/>
    <dataValidation allowBlank="1" showInputMessage="1" showErrorMessage="1" prompt="良い例：簡易トイレ（100個）、石油ストーブ（5台）_x000a_悪い例：衛生用具、暖房関係等" sqref="M36:AM36" xr:uid="{6E55C12B-9107-45AE-8A2A-CFF6DD8E85F3}"/>
    <dataValidation allowBlank="1" showInputMessage="1" showErrorMessage="1" prompt="良い例：トイレットペーパー（18ロール×10箱）、救急箱（5セット）_x000a_悪い例：衛生、医療用品等" sqref="M35:AM35" xr:uid="{3AFF57F8-F45B-4BC3-98EE-B52C495BE48A}"/>
    <dataValidation allowBlank="1" showInputMessage="1" showErrorMessage="1" prompt="良い例：簡易型・室内防災シェルター（避難テント）1台 〇〇名収容_x000a_悪い例：災害用品" sqref="M37:AM37" xr:uid="{C3D5DA14-5DFD-4B2B-B5F9-AADBECC30371}"/>
    <dataValidation type="custom" allowBlank="1" showInputMessage="1" showErrorMessage="1" error="自動反映のため、入力不要です。" prompt="自動反映のため、入力不要です。" sqref="AD22:AF23 H10:S11" xr:uid="{6770DC43-A7C9-4EB1-B58B-84657B9EE73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F32AD-B159-40D4-9FD4-F8B88932A8F5}">
  <sheetPr codeName="Sheet8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E0DEC0AB-665F-495B-A536-137043FED9AB}"/>
    <dataValidation allowBlank="1" showInputMessage="1" showErrorMessage="1" prompt="良い例：トイレットペーパー（18ロール×10箱）、救急箱（5セット）_x000a_悪い例：衛生、医療用品等" sqref="M35:AM35" xr:uid="{2BFAAA5B-944F-49BB-9F62-DDCE686D2DAF}"/>
    <dataValidation allowBlank="1" showInputMessage="1" showErrorMessage="1" prompt="良い例：簡易トイレ（100個）、石油ストーブ（5台）_x000a_悪い例：衛生用具、暖房関係等" sqref="M36:AM36" xr:uid="{481F7B47-B3BF-4170-AA9A-256BC1F747C9}"/>
    <dataValidation allowBlank="1" showInputMessage="1" showErrorMessage="1" prompt="良い例：ポータブル電源（2台）_x000a_悪い例：商品名（BC12345）" sqref="M34:AM34" xr:uid="{77433A35-2412-4EEE-90EA-0D0A8875C220}"/>
    <dataValidation allowBlank="1" showInputMessage="1" showErrorMessage="1" prompt="良い例：飲料水（2L×6本×50箱）、非常食品（レトルトカレー200食、アルファ※200食）_x000a_悪い例：食料品等" sqref="M33:AM33" xr:uid="{12924B0E-AD34-469E-B052-2E8E0D7B56EC}"/>
    <dataValidation allowBlank="1" showInputMessage="1" showErrorMessage="1" sqref="J31:N31 S31:V31 S21:V23 J21:N23" xr:uid="{DEB2943E-5743-4D6C-A0C5-10321B8BD819}"/>
    <dataValidation allowBlank="1" showInputMessage="1" showErrorMessage="1" prompt="良い例：エアコン1台、遮光カーテン2枚（10セット）_x000a_悪い例：温度管理用品等" sqref="M28:AM28" xr:uid="{FB149E0C-EF61-48BE-A8CE-62227CC57A4A}"/>
    <dataValidation type="list" allowBlank="1" showInputMessage="1" showErrorMessage="1" sqref="Y15:Z15 Y17:Z17 X15:X17" xr:uid="{D6FD3125-83AA-47FF-AB10-D92C4A8CE983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D58B4ADD-2B67-4AB2-82ED-380131187FC3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1818BCA-74B4-4002-8115-73D099C63B80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7D47E4B2-19A3-416A-986F-22898A8B819E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B792881E-8A65-45F8-8455-0EA6C56DBD93}"/>
    <dataValidation allowBlank="1" showInputMessage="1" showErrorMessage="1" prompt="良い例：職員用制服10着（上着・麻素材）_x000a_悪い例：熱中症対策用品" sqref="M27:AM27" xr:uid="{0048A7D0-1D3E-4E81-99DA-23FFC30BB562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ACC0E6DA-DFCF-41F8-998A-7B8AF469C012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7B5AC14C-83DC-44A1-A4F0-F8C0A3072C4C}"/>
    <dataValidation type="custom" allowBlank="1" showInputMessage="1" showErrorMessage="1" error="自動反映のため、入力不要です。" prompt="自動反映のため、入力不要です。" sqref="H10:S11 AD22:AF23" xr:uid="{8BA65798-6DA4-4467-B915-8C700C39F9A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9072C-6871-4A7A-B909-9F964C16D2AD}">
  <sheetPr codeName="Sheet9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29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2D1CFD8E-DAD6-4479-A182-DE7985C0A69B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D47795E3-ED4C-44DD-BA2E-DB7A9F7966DD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6DBB3487-75FD-40E7-8256-5C3FC291C411}"/>
    <dataValidation allowBlank="1" showInputMessage="1" showErrorMessage="1" prompt="良い例：熱中症対策ウォッチ10個、ネッククーラー50個_x000a_悪い例：暑さ対策用品等" sqref="M26:AM26" xr:uid="{AD0396E1-353D-41E3-877E-AC1722530330}"/>
    <dataValidation type="whole" operator="greaterThanOrEqual" allowBlank="1" showInputMessage="1" showErrorMessage="1" error="数字をご入力ください。" sqref="H25:L28 H33:L37" xr:uid="{7E995A59-E2DC-4719-B672-8A6B978FA65D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A3F08ABC-6754-499C-BE1C-8801C651AE49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BFE69C0D-1D12-4AF1-ADAA-D4D439D9DAF2}">
      <formula1>AND(LEN(D9)=7,ISNUMBER(VALUE(D9)))</formula1>
    </dataValidation>
    <dataValidation type="list" allowBlank="1" showInputMessage="1" showErrorMessage="1" sqref="Y15:Z15 Y17:Z17 X15:X17" xr:uid="{46D7227E-FDE0-4A83-A0FD-3229E6274B62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CBCA494A-C36F-4B15-8A43-EA59BF4E1235}"/>
    <dataValidation allowBlank="1" showInputMessage="1" showErrorMessage="1" sqref="J31:N31 S31:V31 S21:V23 J21:N23" xr:uid="{18E854FA-F13C-4520-92F6-096AE2CCCCD7}"/>
    <dataValidation allowBlank="1" showInputMessage="1" showErrorMessage="1" prompt="良い例：飲料水（2L×6本×50箱）、非常食品（レトルトカレー200食、アルファ※200食）_x000a_悪い例：食料品等" sqref="M33:AM33" xr:uid="{DA64C8C3-BA88-4F35-B268-94906284E0FC}"/>
    <dataValidation allowBlank="1" showInputMessage="1" showErrorMessage="1" prompt="良い例：ポータブル電源（2台）_x000a_悪い例：商品名（BC12345）" sqref="M34:AM34" xr:uid="{FA9051B9-3818-4884-9924-AA83BAAC5DAB}"/>
    <dataValidation allowBlank="1" showInputMessage="1" showErrorMessage="1" prompt="良い例：簡易トイレ（100個）、石油ストーブ（5台）_x000a_悪い例：衛生用具、暖房関係等" sqref="M36:AM36" xr:uid="{3D2B70BF-4011-43AA-A2C6-8527DE010226}"/>
    <dataValidation allowBlank="1" showInputMessage="1" showErrorMessage="1" prompt="良い例：トイレットペーパー（18ロール×10箱）、救急箱（5セット）_x000a_悪い例：衛生、医療用品等" sqref="M35:AM35" xr:uid="{C9814420-452A-4996-9364-1D61929423CC}"/>
    <dataValidation allowBlank="1" showInputMessage="1" showErrorMessage="1" prompt="良い例：簡易型・室内防災シェルター（避難テント）1台 〇〇名収容_x000a_悪い例：災害用品" sqref="M37:AM37" xr:uid="{B83B7C2D-1944-48CF-AD6C-C76C0F0E0155}"/>
    <dataValidation type="custom" allowBlank="1" showInputMessage="1" showErrorMessage="1" error="自動反映のため、入力不要です。" prompt="自動反映のため、入力不要です。" sqref="H10:S11 AD22:AF23" xr:uid="{250C266E-5564-433D-B3C5-86556DE8D2C0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C07F3-A94F-4827-AA39-9085422A49DA}">
  <sheetPr codeName="Sheet10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4EFB3EF3-406F-4833-9439-45BB3ED69B40}"/>
    <dataValidation allowBlank="1" showInputMessage="1" showErrorMessage="1" prompt="良い例：トイレットペーパー（18ロール×10箱）、救急箱（5セット）_x000a_悪い例：衛生、医療用品等" sqref="M35:AM35" xr:uid="{2D0792C9-B247-4105-858C-4DC9FB0A6EDD}"/>
    <dataValidation allowBlank="1" showInputMessage="1" showErrorMessage="1" prompt="良い例：簡易トイレ（100個）、石油ストーブ（5台）_x000a_悪い例：衛生用具、暖房関係等" sqref="M36:AM36" xr:uid="{CDD1E3BC-81EE-4F35-B2A8-5CE34763637D}"/>
    <dataValidation allowBlank="1" showInputMessage="1" showErrorMessage="1" prompt="良い例：ポータブル電源（2台）_x000a_悪い例：商品名（BC12345）" sqref="M34:AM34" xr:uid="{69B676C1-31AC-41BA-8549-B1B055C6CB2F}"/>
    <dataValidation allowBlank="1" showInputMessage="1" showErrorMessage="1" prompt="良い例：飲料水（2L×6本×50箱）、非常食品（レトルトカレー200食、アルファ※200食）_x000a_悪い例：食料品等" sqref="M33:AM33" xr:uid="{56AF5DFE-9D89-4A5A-954B-A2A8A776A6D2}"/>
    <dataValidation allowBlank="1" showInputMessage="1" showErrorMessage="1" sqref="J31:N31 S31:V31 S21:V23 J21:N23" xr:uid="{0A7DA97B-8C88-4BDC-AC7A-96C1B154764A}"/>
    <dataValidation allowBlank="1" showInputMessage="1" showErrorMessage="1" prompt="良い例：エアコン1台、遮光カーテン2枚（10セット）_x000a_悪い例：温度管理用品等" sqref="M28:AM28" xr:uid="{041B8800-286E-4E6C-A455-F89C2D8A8474}"/>
    <dataValidation type="list" allowBlank="1" showInputMessage="1" showErrorMessage="1" sqref="Y15:Z15 Y17:Z17 X15:X17" xr:uid="{2E4A3A99-C265-4C90-8045-B7ACD55B96AA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59234021-E994-4B46-9DED-FFF99D886F78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4C26D592-75AE-495A-91F9-015ACB684531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FC35EA58-1E84-409B-8683-F8E7DA51A7AB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A59753B8-A0E8-440E-AD0B-B8F9DD4A73D7}"/>
    <dataValidation allowBlank="1" showInputMessage="1" showErrorMessage="1" prompt="良い例：職員用制服10着（上着・麻素材）_x000a_悪い例：熱中症対策用品" sqref="M27:AM27" xr:uid="{3E257CE2-DBD1-440E-880C-2CAA9FD5600C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4B084F81-01FE-46C4-8B57-91A966A84E82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AD9D7A0F-9942-456D-9361-564CBA89ABF3}"/>
    <dataValidation type="custom" allowBlank="1" showInputMessage="1" showErrorMessage="1" error="自動反映のため、入力不要です。" prompt="自動反映のため、入力不要です。" sqref="H10:S11 AD22:AF23" xr:uid="{BEA5E8BC-8BF1-438A-8F09-74AC7DABDA03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6C329-6239-4691-B054-3A96BFB4E300}">
  <sheetPr codeName="Sheet11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29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45C40F16-8AD1-46A8-82F0-7C2F3224A2E7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B1CA1951-9983-4254-95C1-0B815A9F2814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EE096ED6-5913-4061-8B0A-193926F7975C}"/>
    <dataValidation allowBlank="1" showInputMessage="1" showErrorMessage="1" prompt="良い例：熱中症対策ウォッチ10個、ネッククーラー50個_x000a_悪い例：暑さ対策用品等" sqref="M26:AM26" xr:uid="{B1E586BB-FDD8-4A85-B0A4-79ED333E470D}"/>
    <dataValidation type="whole" operator="greaterThanOrEqual" allowBlank="1" showInputMessage="1" showErrorMessage="1" error="数字をご入力ください。" sqref="H25:L28 H33:L37" xr:uid="{358D1B41-F20C-4175-96FC-8D580789F9C7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96465EE3-2B17-4EC3-A808-AD05B82482BA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A06867F9-039F-4682-8D56-EA604A48E8B9}">
      <formula1>AND(LEN(D9)=7,ISNUMBER(VALUE(D9)))</formula1>
    </dataValidation>
    <dataValidation type="list" allowBlank="1" showInputMessage="1" showErrorMessage="1" sqref="Y15:Z15 Y17:Z17 X15:X17" xr:uid="{46789599-1B8F-4FF5-A715-53F069A9D702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3281273F-073E-4340-9D3A-2F892BE99DCB}"/>
    <dataValidation allowBlank="1" showInputMessage="1" showErrorMessage="1" sqref="J31:N31 S31:V31 S21:V23 J21:N23" xr:uid="{F47BC2B0-82BE-46A1-A11F-10F64A40629B}"/>
    <dataValidation allowBlank="1" showInputMessage="1" showErrorMessage="1" prompt="良い例：飲料水（2L×6本×50箱）、非常食品（レトルトカレー200食、アルファ※200食）_x000a_悪い例：食料品等" sqref="M33:AM33" xr:uid="{980C76BD-0A15-4B6A-8196-6C81C3F14A68}"/>
    <dataValidation allowBlank="1" showInputMessage="1" showErrorMessage="1" prompt="良い例：ポータブル電源（2台）_x000a_悪い例：商品名（BC12345）" sqref="M34:AM34" xr:uid="{702B47ED-8E24-4546-A7A2-939E08A122B3}"/>
    <dataValidation allowBlank="1" showInputMessage="1" showErrorMessage="1" prompt="良い例：簡易トイレ（100個）、石油ストーブ（5台）_x000a_悪い例：衛生用具、暖房関係等" sqref="M36:AM36" xr:uid="{5120877E-71DB-47C4-8E40-848FED0D670C}"/>
    <dataValidation allowBlank="1" showInputMessage="1" showErrorMessage="1" prompt="良い例：トイレットペーパー（18ロール×10箱）、救急箱（5セット）_x000a_悪い例：衛生、医療用品等" sqref="M35:AM35" xr:uid="{F176F3CE-09AD-420D-BB76-B40BCED2545C}"/>
    <dataValidation allowBlank="1" showInputMessage="1" showErrorMessage="1" prompt="良い例：簡易型・室内防災シェルター（避難テント）1台 〇〇名収容_x000a_悪い例：災害用品" sqref="M37:AM37" xr:uid="{D4B33C3C-3681-45DD-BCE9-EF5617701201}"/>
    <dataValidation type="custom" allowBlank="1" showInputMessage="1" showErrorMessage="1" error="自動反映のため、入力不要です。" prompt="自動反映のため、入力不要です。" sqref="H10:S11 AD22:AF23" xr:uid="{462F4AE4-8D6D-4322-B6AC-ECDEF1034669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40C67-D4E7-4C9E-8AC1-1EAE934A446E}">
  <sheetPr codeName="Sheet12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E9963279-2E78-4516-870F-BA4A212A712F}"/>
    <dataValidation allowBlank="1" showInputMessage="1" showErrorMessage="1" prompt="良い例：トイレットペーパー（18ロール×10箱）、救急箱（5セット）_x000a_悪い例：衛生、医療用品等" sqref="M35:AM35" xr:uid="{53E2E4F7-0E20-4A60-8911-DB5D0C15AEC6}"/>
    <dataValidation allowBlank="1" showInputMessage="1" showErrorMessage="1" prompt="良い例：簡易トイレ（100個）、石油ストーブ（5台）_x000a_悪い例：衛生用具、暖房関係等" sqref="M36:AM36" xr:uid="{82598C2D-4388-48D3-A2B5-F652DDCDB3EA}"/>
    <dataValidation allowBlank="1" showInputMessage="1" showErrorMessage="1" prompt="良い例：ポータブル電源（2台）_x000a_悪い例：商品名（BC12345）" sqref="M34:AM34" xr:uid="{BDBDF2B0-BB15-498F-A27D-19C2FE314D87}"/>
    <dataValidation allowBlank="1" showInputMessage="1" showErrorMessage="1" prompt="良い例：飲料水（2L×6本×50箱）、非常食品（レトルトカレー200食、アルファ※200食）_x000a_悪い例：食料品等" sqref="M33:AM33" xr:uid="{AF95DC08-85AA-42B9-B7E4-FE02965F7DCC}"/>
    <dataValidation allowBlank="1" showInputMessage="1" showErrorMessage="1" sqref="J31:N31 S31:V31 S21:V23 J21:N23" xr:uid="{4ED21CEF-54E2-4074-AA15-4DCEC01DD1CA}"/>
    <dataValidation allowBlank="1" showInputMessage="1" showErrorMessage="1" prompt="良い例：エアコン1台、遮光カーテン2枚（10セット）_x000a_悪い例：温度管理用品等" sqref="M28:AM28" xr:uid="{F1D189E5-FCF1-486F-9BEA-1C1EA60ACB01}"/>
    <dataValidation type="list" allowBlank="1" showInputMessage="1" showErrorMessage="1" sqref="Y15:Z15 Y17:Z17 X15:X17" xr:uid="{90B8B449-50F9-42BA-8B48-DC3829927E8B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BD5420EE-8F1E-4354-8F78-0BBD7EB80B61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9A7561B-F21D-4308-A179-0D21FBA8FE8B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1215DF2B-922A-4859-8399-B5B7BD659826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FE622939-E315-4D4C-84B9-24C2F8AE2069}"/>
    <dataValidation allowBlank="1" showInputMessage="1" showErrorMessage="1" prompt="良い例：職員用制服10着（上着・麻素材）_x000a_悪い例：熱中症対策用品" sqref="M27:AM27" xr:uid="{9EBBE037-C598-44D6-A1DB-213DE40B8C47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CC154D91-BEE3-491D-A6BB-238354E0A8F5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51C0AAFB-FF2B-4CBF-93FC-54F1F3D122EA}"/>
    <dataValidation type="custom" allowBlank="1" showInputMessage="1" showErrorMessage="1" error="自動反映のため、入力不要です。" prompt="自動反映のため、入力不要です。" sqref="H10:S11 AD22:AF23" xr:uid="{921CEA0A-C3AC-4C6C-A3B0-A37B7EA06920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BB8E5-D674-4789-840E-76CA4A805486}">
  <sheetPr codeName="Sheet13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29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D623AE31-BA89-4774-8488-7A6E50A67413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5BDDE77F-BAEA-417F-B604-2C93803A01E1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43D2D0A1-9226-4C08-9BFE-CB3E3A052D73}"/>
    <dataValidation allowBlank="1" showInputMessage="1" showErrorMessage="1" prompt="良い例：熱中症対策ウォッチ10個、ネッククーラー50個_x000a_悪い例：暑さ対策用品等" sqref="M26:AM26" xr:uid="{BC9A57BD-276F-4275-B63A-3AB1213CA3BB}"/>
    <dataValidation type="whole" operator="greaterThanOrEqual" allowBlank="1" showInputMessage="1" showErrorMessage="1" error="数字をご入力ください。" sqref="H25:L28 H33:L37" xr:uid="{F9801B0D-51A3-4021-9325-F49553C7896E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402B3703-1783-4670-B140-3AF1C9E2EAB2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AA464A6D-D9B5-4D9A-8999-98369F75721D}">
      <formula1>AND(LEN(D9)=7,ISNUMBER(VALUE(D9)))</formula1>
    </dataValidation>
    <dataValidation type="list" allowBlank="1" showInputMessage="1" showErrorMessage="1" sqref="Y15:Z15 Y17:Z17 X15:X17" xr:uid="{56105270-4213-44C1-A769-DEF46BAF30D3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D17244E5-2B6E-413D-BCB6-07EB0A117CCF}"/>
    <dataValidation allowBlank="1" showInputMessage="1" showErrorMessage="1" sqref="J31:N31 S31:V31 S21:V23 J21:N23" xr:uid="{90A25D4D-F3AB-4D32-8BB3-DCAFC840C516}"/>
    <dataValidation allowBlank="1" showInputMessage="1" showErrorMessage="1" prompt="良い例：飲料水（2L×6本×50箱）、非常食品（レトルトカレー200食、アルファ※200食）_x000a_悪い例：食料品等" sqref="M33:AM33" xr:uid="{80BA1542-6DA7-4B69-AB24-CF937B4B8346}"/>
    <dataValidation allowBlank="1" showInputMessage="1" showErrorMessage="1" prompt="良い例：ポータブル電源（2台）_x000a_悪い例：商品名（BC12345）" sqref="M34:AM34" xr:uid="{A2C91573-E385-4868-A5B1-CD4576696A9B}"/>
    <dataValidation allowBlank="1" showInputMessage="1" showErrorMessage="1" prompt="良い例：簡易トイレ（100個）、石油ストーブ（5台）_x000a_悪い例：衛生用具、暖房関係等" sqref="M36:AM36" xr:uid="{1D2AC76E-E376-4A62-9277-5E309E4D2E44}"/>
    <dataValidation allowBlank="1" showInputMessage="1" showErrorMessage="1" prompt="良い例：トイレットペーパー（18ロール×10箱）、救急箱（5セット）_x000a_悪い例：衛生、医療用品等" sqref="M35:AM35" xr:uid="{8CBA1E0D-C23B-4495-8C32-87DF7D294AAD}"/>
    <dataValidation allowBlank="1" showInputMessage="1" showErrorMessage="1" prompt="良い例：簡易型・室内防災シェルター（避難テント）1台 〇〇名収容_x000a_悪い例：災害用品" sqref="M37:AM37" xr:uid="{74C3BD23-3B1D-4B88-9F13-977FFF7D7374}"/>
    <dataValidation type="custom" allowBlank="1" showInputMessage="1" showErrorMessage="1" error="自動反映のため、入力不要です。" prompt="自動反映のため、入力不要です。" sqref="H10:S11 AD22:AF23" xr:uid="{662FBB3F-2F72-42C3-AE37-E58F16A3BC1E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41E79-7092-4EAC-B0B3-1EE509B8716A}">
  <sheetPr codeName="Sheet14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0391EE6E-4B0F-4E07-BE02-E70AA2A9E5E7}"/>
    <dataValidation allowBlank="1" showInputMessage="1" showErrorMessage="1" prompt="良い例：トイレットペーパー（18ロール×10箱）、救急箱（5セット）_x000a_悪い例：衛生、医療用品等" sqref="M35:AM35" xr:uid="{289FFB74-7B3D-453A-89C1-A0D127CBADCC}"/>
    <dataValidation allowBlank="1" showInputMessage="1" showErrorMessage="1" prompt="良い例：簡易トイレ（100個）、石油ストーブ（5台）_x000a_悪い例：衛生用具、暖房関係等" sqref="M36:AM36" xr:uid="{34A690EA-5D6B-4741-B4A2-7B0B031ED4F0}"/>
    <dataValidation allowBlank="1" showInputMessage="1" showErrorMessage="1" prompt="良い例：ポータブル電源（2台）_x000a_悪い例：商品名（BC12345）" sqref="M34:AM34" xr:uid="{96BC2074-0BDE-48AD-93DA-70A3C8D6EBC7}"/>
    <dataValidation allowBlank="1" showInputMessage="1" showErrorMessage="1" prompt="良い例：飲料水（2L×6本×50箱）、非常食品（レトルトカレー200食、アルファ※200食）_x000a_悪い例：食料品等" sqref="M33:AM33" xr:uid="{876F613C-7C58-41F1-8C26-08D52D44F79E}"/>
    <dataValidation allowBlank="1" showInputMessage="1" showErrorMessage="1" sqref="J31:N31 S31:V31 S21:V23 J21:N23" xr:uid="{CF3A003E-E13E-44C9-AF61-CC5674575B17}"/>
    <dataValidation allowBlank="1" showInputMessage="1" showErrorMessage="1" prompt="良い例：エアコン1台、遮光カーテン2枚（10セット）_x000a_悪い例：温度管理用品等" sqref="M28:AM28" xr:uid="{74AEC074-79DB-4834-94A9-8A268C929CF3}"/>
    <dataValidation type="list" allowBlank="1" showInputMessage="1" showErrorMessage="1" sqref="Y15:Z15 Y17:Z17 X15:X17" xr:uid="{F8107918-9D3B-4BE7-85D4-767DC3515C82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75E01532-892E-457E-93EB-9DD94BDE922D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03650C8-6194-42D1-A883-A825ECB5EFE0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5F3E4775-F9ED-4843-B926-2B3D5D209CBA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D05E28D1-F612-4C68-A681-E223E6795DEF}"/>
    <dataValidation allowBlank="1" showInputMessage="1" showErrorMessage="1" prompt="良い例：職員用制服10着（上着・麻素材）_x000a_悪い例：熱中症対策用品" sqref="M27:AM27" xr:uid="{36A2AD74-B018-4BC8-9950-F78D0DD3CF41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2FA73D7E-5420-410C-BA48-7AAEA9238FBF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747C17A8-1DB8-435A-A550-B935EF254B25}"/>
    <dataValidation type="custom" allowBlank="1" showInputMessage="1" showErrorMessage="1" error="自動反映のため、入力不要です。" prompt="自動反映のため、入力不要です。" sqref="H10:S11 AD22:AF23" xr:uid="{ED4EAC68-9B75-4D81-9840-A94736D7795B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4F1CE-6955-4034-AEE6-EFF874F6B73D}">
  <sheetPr codeName="Sheet15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29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74FE2AA3-A3C8-484E-AE28-58A8265ED8AE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087DBE8E-70EB-45E3-B29D-38B8F98B8B26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8BAD643A-3F5C-4B65-B963-852C0F78E534}"/>
    <dataValidation allowBlank="1" showInputMessage="1" showErrorMessage="1" prompt="良い例：熱中症対策ウォッチ10個、ネッククーラー50個_x000a_悪い例：暑さ対策用品等" sqref="M26:AM26" xr:uid="{C99F74E7-1F56-4A38-A761-87E496E261E3}"/>
    <dataValidation type="whole" operator="greaterThanOrEqual" allowBlank="1" showInputMessage="1" showErrorMessage="1" error="数字をご入力ください。" sqref="H25:L28 H33:L37" xr:uid="{47B0A3F9-92B7-44E9-94E7-6F780DD0CBA2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137A812E-65B8-4CE2-BADB-504168DC4BC0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C49CF18E-02CA-4F9D-9304-54AC0A6D5055}">
      <formula1>AND(LEN(D9)=7,ISNUMBER(VALUE(D9)))</formula1>
    </dataValidation>
    <dataValidation type="list" allowBlank="1" showInputMessage="1" showErrorMessage="1" sqref="Y15:Z15 Y17:Z17 X15:X17" xr:uid="{D66B0F98-6ABE-47F5-AAD4-B1DFE2F8E39A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D3530BDE-F234-4824-9307-AB30FFA22978}"/>
    <dataValidation allowBlank="1" showInputMessage="1" showErrorMessage="1" sqref="J31:N31 S31:V31 S21:V23 J21:N23" xr:uid="{A4F46739-BB8D-478E-8F75-320CB6B35FD2}"/>
    <dataValidation allowBlank="1" showInputMessage="1" showErrorMessage="1" prompt="良い例：飲料水（2L×6本×50箱）、非常食品（レトルトカレー200食、アルファ※200食）_x000a_悪い例：食料品等" sqref="M33:AM33" xr:uid="{34C608B9-A829-4218-ACE6-7D7EEA0AAB4C}"/>
    <dataValidation allowBlank="1" showInputMessage="1" showErrorMessage="1" prompt="良い例：ポータブル電源（2台）_x000a_悪い例：商品名（BC12345）" sqref="M34:AM34" xr:uid="{92E2BD13-84D8-4D70-A364-99297107CB0F}"/>
    <dataValidation allowBlank="1" showInputMessage="1" showErrorMessage="1" prompt="良い例：簡易トイレ（100個）、石油ストーブ（5台）_x000a_悪い例：衛生用具、暖房関係等" sqref="M36:AM36" xr:uid="{9EB7332E-8F7C-4E38-8719-8178D16CDA4A}"/>
    <dataValidation allowBlank="1" showInputMessage="1" showErrorMessage="1" prompt="良い例：トイレットペーパー（18ロール×10箱）、救急箱（5セット）_x000a_悪い例：衛生、医療用品等" sqref="M35:AM35" xr:uid="{977E52D0-C43A-4CC5-8B2C-81FF509498D0}"/>
    <dataValidation allowBlank="1" showInputMessage="1" showErrorMessage="1" prompt="良い例：簡易型・室内防災シェルター（避難テント）1台 〇〇名収容_x000a_悪い例：災害用品" sqref="M37:AM37" xr:uid="{A88A3A93-7F68-4D71-A024-ED196A37054B}"/>
    <dataValidation type="custom" allowBlank="1" showInputMessage="1" showErrorMessage="1" error="自動反映のため、入力不要です。" prompt="自動反映のため、入力不要です。" sqref="AD22:AF23 H10:S11" xr:uid="{1DA765F5-5CBB-4795-9FE9-116DDCB1CD8E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C7A67-3996-462C-B228-56C79458C903}">
  <sheetPr codeName="Sheet16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1D3A80F0-90AB-4BC5-817C-AD3E5BFE9E91}"/>
    <dataValidation allowBlank="1" showInputMessage="1" showErrorMessage="1" prompt="良い例：トイレットペーパー（18ロール×10箱）、救急箱（5セット）_x000a_悪い例：衛生、医療用品等" sqref="M35:AM35" xr:uid="{76A58150-8CE3-4234-B786-AD2A73C1AA9E}"/>
    <dataValidation allowBlank="1" showInputMessage="1" showErrorMessage="1" prompt="良い例：簡易トイレ（100個）、石油ストーブ（5台）_x000a_悪い例：衛生用具、暖房関係等" sqref="M36:AM36" xr:uid="{AF638F70-D55F-442B-BECB-B6B5E4AFE11B}"/>
    <dataValidation allowBlank="1" showInputMessage="1" showErrorMessage="1" prompt="良い例：ポータブル電源（2台）_x000a_悪い例：商品名（BC12345）" sqref="M34:AM34" xr:uid="{0B674CF2-6B0A-40E6-9863-EB27002FC50C}"/>
    <dataValidation allowBlank="1" showInputMessage="1" showErrorMessage="1" prompt="良い例：飲料水（2L×6本×50箱）、非常食品（レトルトカレー200食、アルファ※200食）_x000a_悪い例：食料品等" sqref="M33:AM33" xr:uid="{8F2FDAAB-ECED-488C-9A46-2AFC8BFF3F1E}"/>
    <dataValidation allowBlank="1" showInputMessage="1" showErrorMessage="1" sqref="J31:N31 S31:V31 S21:V23 J21:N23" xr:uid="{7C664426-3568-4A4B-AE74-20E8A936D9BC}"/>
    <dataValidation allowBlank="1" showInputMessage="1" showErrorMessage="1" prompt="良い例：エアコン1台、遮光カーテン2枚（10セット）_x000a_悪い例：温度管理用品等" sqref="M28:AM28" xr:uid="{29A1D838-FA2B-450C-AB81-9C81DD1797AE}"/>
    <dataValidation type="list" allowBlank="1" showInputMessage="1" showErrorMessage="1" sqref="Y15:Z15 Y17:Z17 X15:X17" xr:uid="{128A77EF-98A9-41D3-8AC7-14D1FFE188D7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E234DE9E-2D5B-4C1A-BE74-88C65C0711FD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A50A286C-0142-4FCE-8DBB-DDF192C8CACD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279D545C-B645-4FD2-8E28-76F586BC3785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4703E7AE-A130-47A3-8798-29D0A437BC08}"/>
    <dataValidation allowBlank="1" showInputMessage="1" showErrorMessage="1" prompt="良い例：職員用制服10着（上着・麻素材）_x000a_悪い例：熱中症対策用品" sqref="M27:AM27" xr:uid="{3D07A0EF-84D1-4B4F-8EE7-92AEF26C9536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92F9248B-071B-47FE-B4C2-B82C8F5CFFEC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818C7F88-A0C1-48B8-86CA-9C9C1D09E0FE}"/>
    <dataValidation type="custom" allowBlank="1" showInputMessage="1" showErrorMessage="1" error="自動反映のため、入力不要です。" prompt="自動反映のため、入力不要です。" sqref="H10:S11 AD22:AF23" xr:uid="{F5BEBA52-7794-4E6B-BC49-4A4742565C7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7B68B-9BD9-454A-9B29-D90ABCA83249}">
  <sheetPr codeName="Sheet17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29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775D634B-B1F5-40E1-BBBC-0F999FCEB2D9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AB064D55-5BD2-4202-A164-7DE47FE78EE9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C3421E23-E441-485C-BF49-4B4B471626BC}"/>
    <dataValidation allowBlank="1" showInputMessage="1" showErrorMessage="1" prompt="良い例：熱中症対策ウォッチ10個、ネッククーラー50個_x000a_悪い例：暑さ対策用品等" sqref="M26:AM26" xr:uid="{3405EDA5-D559-45A4-A624-BDC7ECFA1759}"/>
    <dataValidation type="whole" operator="greaterThanOrEqual" allowBlank="1" showInputMessage="1" showErrorMessage="1" error="数字をご入力ください。" sqref="H25:L28 H33:L37" xr:uid="{C9DF1E92-3908-41FA-8E9C-6AC7965C7C37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8641F5DF-8C5B-49B8-98B6-80A006AE03EA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5124E78C-8935-4197-9051-CBA5AFA441AB}">
      <formula1>AND(LEN(D9)=7,ISNUMBER(VALUE(D9)))</formula1>
    </dataValidation>
    <dataValidation type="list" allowBlank="1" showInputMessage="1" showErrorMessage="1" sqref="Y15:Z15 Y17:Z17 X15:X17" xr:uid="{9EC13A03-9EBF-472E-8393-13555FBFFBC7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DEBDA97C-2D28-4C18-9C30-784A97AE5ED3}"/>
    <dataValidation allowBlank="1" showInputMessage="1" showErrorMessage="1" sqref="J31:N31 S31:V31 S21:V23 J21:N23" xr:uid="{C9DBE447-7A51-4AFF-971C-07874B3ECA60}"/>
    <dataValidation allowBlank="1" showInputMessage="1" showErrorMessage="1" prompt="良い例：飲料水（2L×6本×50箱）、非常食品（レトルトカレー200食、アルファ※200食）_x000a_悪い例：食料品等" sqref="M33:AM33" xr:uid="{C0C779E1-AFDD-42F2-BB49-47C2058B0B78}"/>
    <dataValidation allowBlank="1" showInputMessage="1" showErrorMessage="1" prompt="良い例：ポータブル電源（2台）_x000a_悪い例：商品名（BC12345）" sqref="M34:AM34" xr:uid="{F136A345-25F1-4250-897B-7ED320287227}"/>
    <dataValidation allowBlank="1" showInputMessage="1" showErrorMessage="1" prompt="良い例：簡易トイレ（100個）、石油ストーブ（5台）_x000a_悪い例：衛生用具、暖房関係等" sqref="M36:AM36" xr:uid="{3C18BEA5-7F9C-4BA2-8887-CFDE802DEE86}"/>
    <dataValidation allowBlank="1" showInputMessage="1" showErrorMessage="1" prompt="良い例：トイレットペーパー（18ロール×10箱）、救急箱（5セット）_x000a_悪い例：衛生、医療用品等" sqref="M35:AM35" xr:uid="{B86DD5FB-380D-46CB-8BE1-8FFB70C801A2}"/>
    <dataValidation allowBlank="1" showInputMessage="1" showErrorMessage="1" prompt="良い例：簡易型・室内防災シェルター（避難テント）1台 〇〇名収容_x000a_悪い例：災害用品" sqref="M37:AM37" xr:uid="{5CAC331C-3EAB-46A4-AC92-3CB9AE5C3A00}"/>
    <dataValidation type="custom" allowBlank="1" showInputMessage="1" showErrorMessage="1" error="自動反映のため、入力不要です。" prompt="自動反映のため、入力不要です。" sqref="AD22:AF23 H10:S11" xr:uid="{6F649601-C14F-4065-A142-C2A6553AEBC9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C877E-C431-49B2-88FF-E137A5167026}">
  <sheetPr codeName="Sheet18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2F11C8C9-DE2E-4A82-9628-C1D87E1F046F}"/>
    <dataValidation allowBlank="1" showInputMessage="1" showErrorMessage="1" prompt="良い例：トイレットペーパー（18ロール×10箱）、救急箱（5セット）_x000a_悪い例：衛生、医療用品等" sqref="M35:AM35" xr:uid="{43142ABF-5468-4021-AABE-C2F719DAEC67}"/>
    <dataValidation allowBlank="1" showInputMessage="1" showErrorMessage="1" prompt="良い例：簡易トイレ（100個）、石油ストーブ（5台）_x000a_悪い例：衛生用具、暖房関係等" sqref="M36:AM36" xr:uid="{E3CF6334-73F7-4EAF-A47B-6F32552838C7}"/>
    <dataValidation allowBlank="1" showInputMessage="1" showErrorMessage="1" prompt="良い例：ポータブル電源（2台）_x000a_悪い例：商品名（BC12345）" sqref="M34:AM34" xr:uid="{6708307C-62AB-4A8F-A921-606CD745F1FE}"/>
    <dataValidation allowBlank="1" showInputMessage="1" showErrorMessage="1" prompt="良い例：飲料水（2L×6本×50箱）、非常食品（レトルトカレー200食、アルファ※200食）_x000a_悪い例：食料品等" sqref="M33:AM33" xr:uid="{1AFE208E-BE42-49EE-92CC-2F33401FE5C6}"/>
    <dataValidation allowBlank="1" showInputMessage="1" showErrorMessage="1" sqref="J31:N31 S31:V31 S21:V23 J21:N23" xr:uid="{374B5B5D-BD3C-49F9-9633-6C5191FF1A2B}"/>
    <dataValidation allowBlank="1" showInputMessage="1" showErrorMessage="1" prompt="良い例：エアコン1台、遮光カーテン2枚（10セット）_x000a_悪い例：温度管理用品等" sqref="M28:AM28" xr:uid="{C66A6804-FFEC-4859-8964-22880564E1BA}"/>
    <dataValidation type="list" allowBlank="1" showInputMessage="1" showErrorMessage="1" sqref="Y15:Z15 Y17:Z17 X15:X17" xr:uid="{BE00E912-CF6C-4378-8EBA-5BE389234CFD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707C8EF5-D5AC-4087-8DAA-17489558B7BC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739D0B81-4FC5-41BE-B3FA-77E8B8AEA831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167D7688-C123-4D1B-ABBB-54CA7B4E47A6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C79EBF92-43ED-4EEC-AE41-4D982D9BBCDE}"/>
    <dataValidation allowBlank="1" showInputMessage="1" showErrorMessage="1" prompt="良い例：職員用制服10着（上着・麻素材）_x000a_悪い例：熱中症対策用品" sqref="M27:AM27" xr:uid="{C3FC16C9-8B34-4C87-8485-2A4FD1A089C0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8CD5E0E3-4107-4E08-BC24-478061ED5499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8FB5A891-4E87-45B8-92A1-4EE425D48A99}"/>
    <dataValidation type="custom" allowBlank="1" showInputMessage="1" showErrorMessage="1" error="自動反映のため、入力不要です。" prompt="自動反映のため、入力不要です。" sqref="H10:S11 AD22:AF23" xr:uid="{5D9FCD75-3F83-4830-9FBD-DADE7C9267C3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92B9-830F-4BE4-A585-E886DEA5FF13}">
  <sheetPr codeName="Sheet19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29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1C89C1AC-6E08-4251-9FCC-591EB07850B6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729E4355-7B4D-452E-8969-64C38EADD78E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5ACD460E-69FA-405D-B257-2D05D4FA7ED1}"/>
    <dataValidation allowBlank="1" showInputMessage="1" showErrorMessage="1" prompt="良い例：熱中症対策ウォッチ10個、ネッククーラー50個_x000a_悪い例：暑さ対策用品等" sqref="M26:AM26" xr:uid="{913CF9C9-0CAF-4865-808B-47450241BB37}"/>
    <dataValidation type="whole" operator="greaterThanOrEqual" allowBlank="1" showInputMessage="1" showErrorMessage="1" error="数字をご入力ください。" sqref="H25:L28 H33:L37" xr:uid="{E9573645-4865-4ABA-B380-0E57F407F48C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FDBDA887-6996-4C84-B3BF-41DFC60FC5A4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F96126CA-8430-4032-A577-950B09B5C625}">
      <formula1>AND(LEN(D9)=7,ISNUMBER(VALUE(D9)))</formula1>
    </dataValidation>
    <dataValidation type="list" allowBlank="1" showInputMessage="1" showErrorMessage="1" sqref="Y15:Z15 Y17:Z17 X15:X17" xr:uid="{BC5F9A09-2414-49E5-AA4F-D944A9611A91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68895E95-B565-4BA4-951D-FA4C2036C0CF}"/>
    <dataValidation allowBlank="1" showInputMessage="1" showErrorMessage="1" sqref="J31:N31 S31:V31 S21:V23 J21:N23" xr:uid="{41C2A060-D6AF-4F58-8576-B8D1FCA38BD0}"/>
    <dataValidation allowBlank="1" showInputMessage="1" showErrorMessage="1" prompt="良い例：飲料水（2L×6本×50箱）、非常食品（レトルトカレー200食、アルファ※200食）_x000a_悪い例：食料品等" sqref="M33:AM33" xr:uid="{AA69CEA0-BF52-4B77-8932-492C8A6FDF16}"/>
    <dataValidation allowBlank="1" showInputMessage="1" showErrorMessage="1" prompt="良い例：ポータブル電源（2台）_x000a_悪い例：商品名（BC12345）" sqref="M34:AM34" xr:uid="{E45D6D24-9E64-4426-BFD7-BF47BBD9611D}"/>
    <dataValidation allowBlank="1" showInputMessage="1" showErrorMessage="1" prompt="良い例：簡易トイレ（100個）、石油ストーブ（5台）_x000a_悪い例：衛生用具、暖房関係等" sqref="M36:AM36" xr:uid="{24C160B9-52FC-4860-9891-8238C826EE74}"/>
    <dataValidation allowBlank="1" showInputMessage="1" showErrorMessage="1" prompt="良い例：トイレットペーパー（18ロール×10箱）、救急箱（5セット）_x000a_悪い例：衛生、医療用品等" sqref="M35:AM35" xr:uid="{018535D7-F09C-400F-8E79-BBEE8C9730E5}"/>
    <dataValidation allowBlank="1" showInputMessage="1" showErrorMessage="1" prompt="良い例：簡易型・室内防災シェルター（避難テント）1台 〇〇名収容_x000a_悪い例：災害用品" sqref="M37:AM37" xr:uid="{B26A4F4D-3435-434F-A3DA-61C057D1EAEE}"/>
    <dataValidation type="custom" allowBlank="1" showInputMessage="1" showErrorMessage="1" error="自動反映のため、入力不要です。" prompt="自動反映のため、入力不要です。" sqref="H10:S11 AD22:AF23" xr:uid="{D997664D-BA19-4C6B-AA6F-0CA43F3CDC03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C7B65-69D0-4F25-B9CC-9B7E06EB1D02}">
  <sheetPr codeName="Sheet20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469A30A6-1AA1-4292-863A-FCFCB27009AB}"/>
    <dataValidation allowBlank="1" showInputMessage="1" showErrorMessage="1" prompt="良い例：トイレットペーパー（18ロール×10箱）、救急箱（5セット）_x000a_悪い例：衛生、医療用品等" sqref="M35:AM35" xr:uid="{D6FDE132-EEB1-4218-B736-6B01A3695670}"/>
    <dataValidation allowBlank="1" showInputMessage="1" showErrorMessage="1" prompt="良い例：簡易トイレ（100個）、石油ストーブ（5台）_x000a_悪い例：衛生用具、暖房関係等" sqref="M36:AM36" xr:uid="{1B76A7F6-0B04-4AB4-881A-02D6E46BEDAB}"/>
    <dataValidation allowBlank="1" showInputMessage="1" showErrorMessage="1" prompt="良い例：ポータブル電源（2台）_x000a_悪い例：商品名（BC12345）" sqref="M34:AM34" xr:uid="{5E8A4D03-3595-4B4F-9A19-9D61383B7BC4}"/>
    <dataValidation allowBlank="1" showInputMessage="1" showErrorMessage="1" prompt="良い例：飲料水（2L×6本×50箱）、非常食品（レトルトカレー200食、アルファ※200食）_x000a_悪い例：食料品等" sqref="M33:AM33" xr:uid="{EB9E946C-87FE-4032-B537-696FE8B98AFC}"/>
    <dataValidation allowBlank="1" showInputMessage="1" showErrorMessage="1" sqref="J31:N31 S31:V31 S21:V23 J21:N23" xr:uid="{A11B2E54-3E45-4834-85BB-F4D5F4A2D51E}"/>
    <dataValidation allowBlank="1" showInputMessage="1" showErrorMessage="1" prompt="良い例：エアコン1台、遮光カーテン2枚（10セット）_x000a_悪い例：温度管理用品等" sqref="M28:AM28" xr:uid="{CDBC8D24-59B0-483D-9CE2-DAB37DA17208}"/>
    <dataValidation type="list" allowBlank="1" showInputMessage="1" showErrorMessage="1" sqref="Y15:Z15 Y17:Z17 X15:X17" xr:uid="{498345DC-5CB9-4ED6-9854-ADADB184E33B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3E4F2ED2-CC1A-4BD3-AD5F-10A3EA4F3B71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9D0DBC26-EF3D-4863-AF95-8675C0B393D9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CB917F7B-42CE-4A35-A422-19017DE3983B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BB52D147-2CB8-404B-97F2-265F81C61946}"/>
    <dataValidation allowBlank="1" showInputMessage="1" showErrorMessage="1" prompt="良い例：職員用制服10着（上着・麻素材）_x000a_悪い例：熱中症対策用品" sqref="M27:AM27" xr:uid="{0C302628-5DA7-4DEA-ADAB-F37509ACDF51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B93C8EA2-8759-4AE2-86A0-F12AE08F6800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FD90E85B-385B-4A5C-859E-95D841A169A9}"/>
    <dataValidation type="custom" allowBlank="1" showInputMessage="1" showErrorMessage="1" error="自動反映のため、入力不要です。" prompt="自動反映のため、入力不要です。" sqref="H10:S11 AD22:AF23" xr:uid="{695B070E-EC18-4830-9984-826F37780661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15914-DA4D-45F7-B42F-DD49652372A9}">
  <sheetPr codeName="Sheet21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29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B9B6394A-27CF-4E8C-8EEF-8FABBDF18B6E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130ACD68-7A87-4092-89D7-70EEC503229E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F9ED4707-01A4-4B0F-82B5-005200C5352D}"/>
    <dataValidation allowBlank="1" showInputMessage="1" showErrorMessage="1" prompt="良い例：熱中症対策ウォッチ10個、ネッククーラー50個_x000a_悪い例：暑さ対策用品等" sqref="M26:AM26" xr:uid="{F9E86EE6-0731-4607-85C4-A1CA02D407B1}"/>
    <dataValidation type="whole" operator="greaterThanOrEqual" allowBlank="1" showInputMessage="1" showErrorMessage="1" error="数字をご入力ください。" sqref="H25:L28 H33:L37" xr:uid="{D74B691A-B2BD-43DD-8459-1AC7B66127DA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3827C7EE-07C4-4AB3-B900-8ABDB36AC14D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1D7632E4-4C57-49C3-8F25-5975AD6380CA}">
      <formula1>AND(LEN(D9)=7,ISNUMBER(VALUE(D9)))</formula1>
    </dataValidation>
    <dataValidation type="list" allowBlank="1" showInputMessage="1" showErrorMessage="1" sqref="Y15:Z15 Y17:Z17 X15:X17" xr:uid="{A241E2FA-9910-4156-B4C2-CCB8C07C9B50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4F1AA7E7-E07E-4A22-A033-495E099C7BA4}"/>
    <dataValidation allowBlank="1" showInputMessage="1" showErrorMessage="1" sqref="J31:N31 S31:V31 S21:V23 J21:N23" xr:uid="{31B5454C-6CBA-4C1B-B360-6547E7E1DCE7}"/>
    <dataValidation allowBlank="1" showInputMessage="1" showErrorMessage="1" prompt="良い例：飲料水（2L×6本×50箱）、非常食品（レトルトカレー200食、アルファ※200食）_x000a_悪い例：食料品等" sqref="M33:AM33" xr:uid="{7511C759-1CA9-46D5-8D9D-9AC005BD16E4}"/>
    <dataValidation allowBlank="1" showInputMessage="1" showErrorMessage="1" prompt="良い例：ポータブル電源（2台）_x000a_悪い例：商品名（BC12345）" sqref="M34:AM34" xr:uid="{A0BACF34-12AE-4FA1-935A-9D3BBBCE8CE8}"/>
    <dataValidation allowBlank="1" showInputMessage="1" showErrorMessage="1" prompt="良い例：簡易トイレ（100個）、石油ストーブ（5台）_x000a_悪い例：衛生用具、暖房関係等" sqref="M36:AM36" xr:uid="{4DF4A6B5-0726-4F40-BBDD-23D7696761FA}"/>
    <dataValidation allowBlank="1" showInputMessage="1" showErrorMessage="1" prompt="良い例：トイレットペーパー（18ロール×10箱）、救急箱（5セット）_x000a_悪い例：衛生、医療用品等" sqref="M35:AM35" xr:uid="{8563EB60-85DC-48A4-B10F-1AF87861B0EB}"/>
    <dataValidation allowBlank="1" showInputMessage="1" showErrorMessage="1" prompt="良い例：簡易型・室内防災シェルター（避難テント）1台 〇〇名収容_x000a_悪い例：災害用品" sqref="M37:AM37" xr:uid="{911BC9E4-D817-464D-98BA-F3B504E74361}"/>
    <dataValidation type="custom" allowBlank="1" showInputMessage="1" showErrorMessage="1" error="自動反映のため、入力不要です。" prompt="自動反映のため、入力不要です。" sqref="H10:S11 AD22:AF23" xr:uid="{6C4F25FD-7073-4365-BD0D-92B5CDEF0A7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4BD65-1028-4C33-8CFF-E96B0356ABED}">
  <sheetPr codeName="Sheet22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0A354746-F75C-419D-8234-75C26DFE65BB}"/>
    <dataValidation allowBlank="1" showInputMessage="1" showErrorMessage="1" prompt="良い例：トイレットペーパー（18ロール×10箱）、救急箱（5セット）_x000a_悪い例：衛生、医療用品等" sqref="M35:AM35" xr:uid="{1884801B-C61A-4BBA-ABA1-E0A6E15CED8B}"/>
    <dataValidation allowBlank="1" showInputMessage="1" showErrorMessage="1" prompt="良い例：簡易トイレ（100個）、石油ストーブ（5台）_x000a_悪い例：衛生用具、暖房関係等" sqref="M36:AM36" xr:uid="{36CE5EC7-D7F0-49E0-ACD1-5B23045AD6C9}"/>
    <dataValidation allowBlank="1" showInputMessage="1" showErrorMessage="1" prompt="良い例：ポータブル電源（2台）_x000a_悪い例：商品名（BC12345）" sqref="M34:AM34" xr:uid="{A23A8217-3B84-4928-8EDF-680967BA1538}"/>
    <dataValidation allowBlank="1" showInputMessage="1" showErrorMessage="1" prompt="良い例：飲料水（2L×6本×50箱）、非常食品（レトルトカレー200食、アルファ※200食）_x000a_悪い例：食料品等" sqref="M33:AM33" xr:uid="{062827A8-2EF9-4893-A085-CF9FECFFC63F}"/>
    <dataValidation allowBlank="1" showInputMessage="1" showErrorMessage="1" sqref="J31:N31 S31:V31 S21:V23 J21:N23" xr:uid="{0A168084-1247-43B3-BABA-EDA39B1B615E}"/>
    <dataValidation allowBlank="1" showInputMessage="1" showErrorMessage="1" prompt="良い例：エアコン1台、遮光カーテン2枚（10セット）_x000a_悪い例：温度管理用品等" sqref="M28:AM28" xr:uid="{179D74D4-C3FD-4D33-A2EA-F30D8A788798}"/>
    <dataValidation type="list" allowBlank="1" showInputMessage="1" showErrorMessage="1" sqref="Y15:Z15 Y17:Z17 X15:X17" xr:uid="{B71A6A3C-243A-4839-A303-D7121517C1D2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8E1B06CF-D832-4BA0-B7B0-CDA80DA88F2B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B1072273-8244-487D-A10C-1A7981C5518C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3CDAEC5C-26F9-4C24-BFFC-31E0ADE10C6E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3CC266F6-A214-4D8F-9055-C72EEBC74D1B}"/>
    <dataValidation allowBlank="1" showInputMessage="1" showErrorMessage="1" prompt="良い例：職員用制服10着（上着・麻素材）_x000a_悪い例：熱中症対策用品" sqref="M27:AM27" xr:uid="{C92B7849-C2FA-43A7-953D-9CF21F45A3FE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232CE958-95ED-4E40-8B24-568E210A4392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4436EFAD-7873-4599-9B36-0FBB6814866C}"/>
    <dataValidation type="custom" allowBlank="1" showInputMessage="1" showErrorMessage="1" error="自動反映のため、入力不要です。" prompt="自動反映のため、入力不要です。" sqref="H10:S11 AD22:AF23" xr:uid="{8E61BB41-CC0A-406D-9FD2-FE84CD628497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E0FAA-7FF7-4E77-8B61-87542B4C3BCC}">
  <sheetPr codeName="Sheet23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29"/>
  <dataValidations count="16"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0A27C1FD-3984-4F0A-87A0-85AF61986005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68CA6544-D878-40C4-92AD-94B4E148055A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5EB44E95-C63C-405E-A1EB-DA0E2F6A3039}"/>
    <dataValidation allowBlank="1" showInputMessage="1" showErrorMessage="1" prompt="良い例：熱中症対策ウォッチ10個、ネッククーラー50個_x000a_悪い例：暑さ対策用品等" sqref="M26:AM26" xr:uid="{577893F2-3BAF-4482-85D2-3D061316B079}"/>
    <dataValidation type="whole" operator="greaterThanOrEqual" allowBlank="1" showInputMessage="1" showErrorMessage="1" error="数字をご入力ください。" sqref="H25:L28 H33:L37" xr:uid="{EB6F5F52-4C64-402B-92DC-479373534E9D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296CE1F7-FD1F-4C78-B3B8-854ACE7F0CC3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8530D326-372E-4FB8-A23E-9C2DF5000FD2}">
      <formula1>AND(LEN(D9)=7,ISNUMBER(VALUE(D9)))</formula1>
    </dataValidation>
    <dataValidation type="list" allowBlank="1" showInputMessage="1" showErrorMessage="1" sqref="Y15:Z15 Y17:Z17 X15:X17" xr:uid="{832FC9AB-20E5-4F38-83CA-05A9E8DC2395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81F5FB32-7E73-44ED-8036-0F294DEA49B4}"/>
    <dataValidation allowBlank="1" showInputMessage="1" showErrorMessage="1" sqref="J31:N31 S31:V31 S21:V23 J21:N23" xr:uid="{0661DF3E-063B-4BE2-B8FF-44930A0F4F84}"/>
    <dataValidation allowBlank="1" showInputMessage="1" showErrorMessage="1" prompt="良い例：飲料水（2L×6本×50箱）、非常食品（レトルトカレー200食、アルファ※200食）_x000a_悪い例：食料品等" sqref="M33:AM33" xr:uid="{122F98D6-0588-4B7D-9ABC-6D728C29DDF2}"/>
    <dataValidation allowBlank="1" showInputMessage="1" showErrorMessage="1" prompt="良い例：ポータブル電源（2台）_x000a_悪い例：商品名（BC12345）" sqref="M34:AM34" xr:uid="{39AD8B4D-D32F-4CC8-A327-E3BB27C2FA30}"/>
    <dataValidation allowBlank="1" showInputMessage="1" showErrorMessage="1" prompt="良い例：簡易トイレ（100個）、石油ストーブ（5台）_x000a_悪い例：衛生用具、暖房関係等" sqref="M36:AM36" xr:uid="{EF2583E5-B805-4C7C-B467-D9B43C2D7C59}"/>
    <dataValidation allowBlank="1" showInputMessage="1" showErrorMessage="1" prompt="良い例：トイレットペーパー（18ロール×10箱）、救急箱（5セット）_x000a_悪い例：衛生、医療用品等" sqref="M35:AM35" xr:uid="{60E43C47-03A5-4796-8643-C3EFD1B6CC1E}"/>
    <dataValidation allowBlank="1" showInputMessage="1" showErrorMessage="1" prompt="良い例：簡易型・室内防災シェルター（避難テント）1台 〇〇名収容_x000a_悪い例：災害用品" sqref="M37:AM37" xr:uid="{A9BB07A8-7147-40E3-996D-48DAE55E46DB}"/>
    <dataValidation type="custom" allowBlank="1" showInputMessage="1" showErrorMessage="1" error="自動反映のため、入力不要です。" prompt="自動反映のため、入力不要です。" sqref="AD22:AF23 H10:S11" xr:uid="{C83F2E78-7EE9-40F9-ACE8-12AEBEABB13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759E2-C2D6-408A-8AB4-BC401F1C903D}">
  <sheetPr codeName="Sheet24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E77C9EC3-A41B-4DEF-B67E-546A67608059}"/>
    <dataValidation allowBlank="1" showInputMessage="1" showErrorMessage="1" prompt="良い例：トイレットペーパー（18ロール×10箱）、救急箱（5セット）_x000a_悪い例：衛生、医療用品等" sqref="M35:AM35" xr:uid="{412FABE8-709C-4C2C-95CA-6FC43A22B16A}"/>
    <dataValidation allowBlank="1" showInputMessage="1" showErrorMessage="1" prompt="良い例：簡易トイレ（100個）、石油ストーブ（5台）_x000a_悪い例：衛生用具、暖房関係等" sqref="M36:AM36" xr:uid="{7F6980A7-340C-4570-B9D2-C6DE1C6A395C}"/>
    <dataValidation allowBlank="1" showInputMessage="1" showErrorMessage="1" prompt="良い例：ポータブル電源（2台）_x000a_悪い例：商品名（BC12345）" sqref="M34:AM34" xr:uid="{97715341-AEC7-494E-9C2B-B7E3DC352323}"/>
    <dataValidation allowBlank="1" showInputMessage="1" showErrorMessage="1" prompt="良い例：飲料水（2L×6本×50箱）、非常食品（レトルトカレー200食、アルファ※200食）_x000a_悪い例：食料品等" sqref="M33:AM33" xr:uid="{DA1E881A-3251-4F83-8ACF-83EC59EE1B26}"/>
    <dataValidation allowBlank="1" showInputMessage="1" showErrorMessage="1" sqref="J31:N31 S31:V31 S21:V23 J21:N23" xr:uid="{BB95595A-18B2-4090-B6C4-D4A4B9908224}"/>
    <dataValidation allowBlank="1" showInputMessage="1" showErrorMessage="1" prompt="良い例：エアコン1台、遮光カーテン2枚（10セット）_x000a_悪い例：温度管理用品等" sqref="M28:AM28" xr:uid="{99E855E3-22E9-41BE-866E-89FCBF058A2D}"/>
    <dataValidation type="list" allowBlank="1" showInputMessage="1" showErrorMessage="1" sqref="Y15:Z15 Y17:Z17 X15:X17" xr:uid="{EBDB9463-8549-4B17-A82B-B12C07C2443E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B9B33508-D40B-4880-990F-274AAA1223D3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E6E7FE02-EE58-4281-A3E7-CEB3C39045B5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EC687E2B-E5A2-4D81-87EC-8B7484A5D130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8CEB63E2-C5D5-420D-83CF-61B3C0DB6CF9}"/>
    <dataValidation allowBlank="1" showInputMessage="1" showErrorMessage="1" prompt="良い例：職員用制服10着（上着・麻素材）_x000a_悪い例：熱中症対策用品" sqref="M27:AM27" xr:uid="{E4DA0606-D394-487A-8045-3D7E971CE6E4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805D21D1-B958-4153-B7FA-D4304CD88226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E98B1985-2827-440D-B021-77653F8AD95A}"/>
    <dataValidation type="custom" allowBlank="1" showInputMessage="1" showErrorMessage="1" prompt="自動反映のため、入力不要です。" sqref="H10:S11 AD22:AF23" xr:uid="{8745B74C-DD79-42A5-9C38-576A7945711C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AD3E4-BFC3-499D-B628-B652A9AFD9FD}">
  <sheetPr codeName="Sheet26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type="custom" allowBlank="1" showInputMessage="1" showErrorMessage="1" prompt="自動反映のため、入力不要です。" sqref="H10:S11 AD22:AF23" xr:uid="{D270D4CD-1C23-40DC-89E6-C54EDDB758C9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A09128F6-77F9-4043-9126-193255475361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1D166313-E825-4798-9D53-C4ADCD662150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9A2F2033-8DF0-461F-AFA6-A09D2837E7F5}"/>
    <dataValidation allowBlank="1" showInputMessage="1" showErrorMessage="1" prompt="良い例：熱中症対策ウォッチ10個、ネッククーラー50個_x000a_悪い例：暑さ対策用品等" sqref="M26:AM26" xr:uid="{B1BD8E0F-8D35-48E2-9CA9-BD6447A6BAA3}"/>
    <dataValidation type="whole" operator="greaterThanOrEqual" allowBlank="1" showInputMessage="1" showErrorMessage="1" error="数字をご入力ください。" sqref="H25:L28 H33:L37" xr:uid="{3FD2F3C4-0F9C-4EF5-8D6B-EC8FC4D81694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429ABC16-3EA8-4049-9CA2-F33B6B032862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F152827F-2A2D-4559-B7A7-C1E48A2EA39C}">
      <formula1>AND(LEN(D9)=7,ISNUMBER(VALUE(D9)))</formula1>
    </dataValidation>
    <dataValidation type="list" allowBlank="1" showInputMessage="1" showErrorMessage="1" sqref="Y15:Z15 Y17:Z17 X15:X17" xr:uid="{DC263DCE-38E6-4026-86E8-47F655513F3B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8562F084-790E-457F-90DB-F967E575ED72}"/>
    <dataValidation allowBlank="1" showInputMessage="1" showErrorMessage="1" sqref="J31:N31 S31:V31 S21:V23 J21:N23" xr:uid="{A72D7BC4-0558-4C1B-A6F1-854C70BC5DE1}"/>
    <dataValidation allowBlank="1" showInputMessage="1" showErrorMessage="1" prompt="良い例：飲料水（2L×6本×50箱）、非常食品（レトルトカレー200食、アルファ※200食）_x000a_悪い例：食料品等" sqref="M33:AM33" xr:uid="{9A4840DD-8BBA-4576-AF44-4537B846AC3C}"/>
    <dataValidation allowBlank="1" showInputMessage="1" showErrorMessage="1" prompt="良い例：ポータブル電源（2台）_x000a_悪い例：商品名（BC12345）" sqref="M34:AM34" xr:uid="{05BF3AC7-6EBC-41EF-A720-8DAEB5BEF8E9}"/>
    <dataValidation allowBlank="1" showInputMessage="1" showErrorMessage="1" prompt="良い例：簡易トイレ（100個）、石油ストーブ（5台）_x000a_悪い例：衛生用具、暖房関係等" sqref="M36:AM36" xr:uid="{798532D0-35A4-4646-A8A7-BA4DF329B8C7}"/>
    <dataValidation allowBlank="1" showInputMessage="1" showErrorMessage="1" prompt="良い例：トイレットペーパー（18ロール×10箱）、救急箱（5セット）_x000a_悪い例：衛生、医療用品等" sqref="M35:AM35" xr:uid="{248C564E-F1AA-4BEC-B4F8-0B3D5FED7997}"/>
    <dataValidation allowBlank="1" showInputMessage="1" showErrorMessage="1" prompt="良い例：簡易型・室内防災シェルター（避難テント）1台 〇〇名収容_x000a_悪い例：災害用品" sqref="M37:AM37" xr:uid="{D40F07FD-FF1A-478B-B9B8-1509FF3ED79F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A94A0-5064-4D8A-A4EC-7E2EBC8933B1}">
  <sheetPr codeName="Sheet27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534F0A6E-35E7-4AA0-A2B8-765C42F08ABB}"/>
    <dataValidation allowBlank="1" showInputMessage="1" showErrorMessage="1" prompt="良い例：トイレットペーパー（18ロール×10箱）、救急箱（5セット）_x000a_悪い例：衛生、医療用品等" sqref="M35:AM35" xr:uid="{1122ADD1-AC78-4994-A3C2-0CBC414CC6CA}"/>
    <dataValidation allowBlank="1" showInputMessage="1" showErrorMessage="1" prompt="良い例：簡易トイレ（100個）、石油ストーブ（5台）_x000a_悪い例：衛生用具、暖房関係等" sqref="M36:AM36" xr:uid="{CA4B49CF-72D9-4EE0-A0A6-45E0DBE16073}"/>
    <dataValidation allowBlank="1" showInputMessage="1" showErrorMessage="1" prompt="良い例：ポータブル電源（2台）_x000a_悪い例：商品名（BC12345）" sqref="M34:AM34" xr:uid="{0256E6B6-45A1-482A-93D1-8CDCE78A230C}"/>
    <dataValidation allowBlank="1" showInputMessage="1" showErrorMessage="1" prompt="良い例：飲料水（2L×6本×50箱）、非常食品（レトルトカレー200食、アルファ※200食）_x000a_悪い例：食料品等" sqref="M33:AM33" xr:uid="{32330ED0-066D-4187-AC6D-2986EDB7837A}"/>
    <dataValidation allowBlank="1" showInputMessage="1" showErrorMessage="1" sqref="J31:N31 S31:V31 S21:V23 J21:N23" xr:uid="{E89DFA11-C467-4045-A024-AFF9C054F40A}"/>
    <dataValidation allowBlank="1" showInputMessage="1" showErrorMessage="1" prompt="良い例：エアコン1台、遮光カーテン2枚（10セット）_x000a_悪い例：温度管理用品等" sqref="M28:AM28" xr:uid="{00133FAF-09EE-430E-8ACE-416E1BFEF370}"/>
    <dataValidation type="list" allowBlank="1" showInputMessage="1" showErrorMessage="1" sqref="Y15:Z15 Y17:Z17 X15:X17" xr:uid="{FDC98E34-139E-4CC8-8E0C-3970DD752DF5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983EA355-3D7D-4F72-9898-ACFD2C23CE07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5DC607EA-6109-4B4F-B176-9F2BD4A98459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49A23CD5-776E-43FD-A4F3-4C361CC33BFC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5BD56CA6-AF5D-4511-9698-5DDBB043E816}"/>
    <dataValidation allowBlank="1" showInputMessage="1" showErrorMessage="1" prompt="良い例：職員用制服10着（上着・麻素材）_x000a_悪い例：熱中症対策用品" sqref="M27:AM27" xr:uid="{6DCB476F-F815-4E64-80BC-2A38E03E4270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68CAD905-4976-4DAE-B498-40BCF2D27B9B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6D7A51BD-9F1B-4E8C-9D64-760A76B2656D}"/>
    <dataValidation type="custom" allowBlank="1" showInputMessage="1" showErrorMessage="1" prompt="自動反映のため、入力不要です。" sqref="H10:S11 AD22:AF23" xr:uid="{FFE94F96-1B38-43A8-9E08-381A0D1638F6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C98A3-CDC1-4A03-AD65-FECC9BA850C3}">
  <sheetPr codeName="Sheet28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type="custom" allowBlank="1" showInputMessage="1" showErrorMessage="1" prompt="自動反映のため、入力不要です。" sqref="H10:S11 AD22:AF23" xr:uid="{62FCCE3A-5B33-43EF-99A0-E077CB9C033B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0D472170-4783-4015-87FC-B1FBBA9387A5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4E5C15ED-F413-4525-83A7-C25E425D238F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392EEDEF-6DB5-4F7E-BFCC-09DA795CAD6C}"/>
    <dataValidation allowBlank="1" showInputMessage="1" showErrorMessage="1" prompt="良い例：熱中症対策ウォッチ10個、ネッククーラー50個_x000a_悪い例：暑さ対策用品等" sqref="M26:AM26" xr:uid="{06309835-6C8B-4B2C-87F3-A23E26DDE81B}"/>
    <dataValidation type="whole" operator="greaterThanOrEqual" allowBlank="1" showInputMessage="1" showErrorMessage="1" error="数字をご入力ください。" sqref="H25:L28 H33:L37" xr:uid="{5785F4A8-1112-4330-80ED-36DC854CCBB3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25F2F4B9-765F-457D-8702-3772EF65250B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F6B5AF24-5D23-41BD-B282-6627483C92A6}">
      <formula1>AND(LEN(D9)=7,ISNUMBER(VALUE(D9)))</formula1>
    </dataValidation>
    <dataValidation type="list" allowBlank="1" showInputMessage="1" showErrorMessage="1" sqref="Y15:Z15 Y17:Z17 X15:X17" xr:uid="{E702002C-CFD9-46E8-B0E1-1141192DEC15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EBFB9E74-4D25-4750-98B6-1A744175480E}"/>
    <dataValidation allowBlank="1" showInputMessage="1" showErrorMessage="1" sqref="J31:N31 S31:V31 S21:V23 J21:N23" xr:uid="{BA0F2A1D-30D6-49E8-A92C-42A346F7E435}"/>
    <dataValidation allowBlank="1" showInputMessage="1" showErrorMessage="1" prompt="良い例：飲料水（2L×6本×50箱）、非常食品（レトルトカレー200食、アルファ※200食）_x000a_悪い例：食料品等" sqref="M33:AM33" xr:uid="{DB8A9460-5BE4-480A-930D-5AB5D7CC18C7}"/>
    <dataValidation allowBlank="1" showInputMessage="1" showErrorMessage="1" prompt="良い例：ポータブル電源（2台）_x000a_悪い例：商品名（BC12345）" sqref="M34:AM34" xr:uid="{B3125C86-993C-4901-944E-4DB4D0ABB09C}"/>
    <dataValidation allowBlank="1" showInputMessage="1" showErrorMessage="1" prompt="良い例：簡易トイレ（100個）、石油ストーブ（5台）_x000a_悪い例：衛生用具、暖房関係等" sqref="M36:AM36" xr:uid="{986A8989-4D4F-4BA3-8D18-9B5FF3983433}"/>
    <dataValidation allowBlank="1" showInputMessage="1" showErrorMessage="1" prompt="良い例：トイレットペーパー（18ロール×10箱）、救急箱（5セット）_x000a_悪い例：衛生、医療用品等" sqref="M35:AM35" xr:uid="{CA56A919-336F-46A4-A474-6F59CF02EE34}"/>
    <dataValidation allowBlank="1" showInputMessage="1" showErrorMessage="1" prompt="良い例：簡易型・室内防災シェルター（避難テント）1台 〇〇名収容_x000a_悪い例：災害用品" sqref="M37:AM37" xr:uid="{B9D00D41-6F69-426D-9CFD-27017F6792DA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E25E7-BFAE-4E4C-8A4C-9594381686D5}">
  <sheetPr codeName="Sheet29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32B765D3-1F85-4F86-AF91-5386F08FC3F8}"/>
    <dataValidation allowBlank="1" showInputMessage="1" showErrorMessage="1" prompt="良い例：トイレットペーパー（18ロール×10箱）、救急箱（5セット）_x000a_悪い例：衛生、医療用品等" sqref="M35:AM35" xr:uid="{6C5F663A-F9D6-4755-94C3-916EC0AB787F}"/>
    <dataValidation allowBlank="1" showInputMessage="1" showErrorMessage="1" prompt="良い例：簡易トイレ（100個）、石油ストーブ（5台）_x000a_悪い例：衛生用具、暖房関係等" sqref="M36:AM36" xr:uid="{4288289E-4B75-48E9-BF81-D1EBB321BD0B}"/>
    <dataValidation allowBlank="1" showInputMessage="1" showErrorMessage="1" prompt="良い例：ポータブル電源（2台）_x000a_悪い例：商品名（BC12345）" sqref="M34:AM34" xr:uid="{EA4FF4EA-6CC5-4163-8E76-EFF726A59218}"/>
    <dataValidation allowBlank="1" showInputMessage="1" showErrorMessage="1" prompt="良い例：飲料水（2L×6本×50箱）、非常食品（レトルトカレー200食、アルファ※200食）_x000a_悪い例：食料品等" sqref="M33:AM33" xr:uid="{717C7D90-8779-4858-9F48-FE0729F7DD49}"/>
    <dataValidation allowBlank="1" showInputMessage="1" showErrorMessage="1" sqref="J31:N31 S31:V31 S21:V23 J21:N23" xr:uid="{2DB4D317-FAF9-4420-88F1-41395BE45396}"/>
    <dataValidation allowBlank="1" showInputMessage="1" showErrorMessage="1" prompt="良い例：エアコン1台、遮光カーテン2枚（10セット）_x000a_悪い例：温度管理用品等" sqref="M28:AM28" xr:uid="{9FA76D15-82F7-4B8B-ACD2-0093977CE46E}"/>
    <dataValidation type="list" allowBlank="1" showInputMessage="1" showErrorMessage="1" sqref="Y15:Z15 Y17:Z17 X15:X17" xr:uid="{098C501D-CC60-4B48-8CFA-0D30C21CCC67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48E9469B-2124-4A92-9672-B45626D0D268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2CAC126F-B819-4FF2-B55F-5B42137555DA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975DFE94-E509-4584-98FA-4D85A692B8B1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716E3AE2-2F7E-4C21-9F2D-4DE2DC347C3C}"/>
    <dataValidation allowBlank="1" showInputMessage="1" showErrorMessage="1" prompt="良い例：職員用制服10着（上着・麻素材）_x000a_悪い例：熱中症対策用品" sqref="M27:AM27" xr:uid="{9D1E9107-BB18-40E4-A541-E0233CC7EAF6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6A3407E3-B133-4214-ADEE-DE22CCAA7F7D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5DB2CCEE-DBE2-4DFA-8BAE-5329D0E50197}"/>
    <dataValidation type="custom" allowBlank="1" showInputMessage="1" showErrorMessage="1" prompt="自動反映のため、入力不要です。" sqref="H10:S11 AD22:AF23" xr:uid="{E92D6D6F-F9DE-4E1B-BCE6-726290DF3C0A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60DB2-E2A9-4CA8-8C85-70747931894A}">
  <sheetPr codeName="Sheet30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type="custom" allowBlank="1" showInputMessage="1" showErrorMessage="1" prompt="自動反映のため、入力不要です。" sqref="H10:S11 AD22:AF23" xr:uid="{A9DBED64-E3B0-43E9-BE17-E9273A332DC7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550721CE-9847-47FA-9E79-BC2928EBAA41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43513CCA-6FE3-4D18-988E-DFD18F2E56F2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E1EFC9E0-B6C6-40C3-8B1B-A3C845444BC5}"/>
    <dataValidation allowBlank="1" showInputMessage="1" showErrorMessage="1" prompt="良い例：熱中症対策ウォッチ10個、ネッククーラー50個_x000a_悪い例：暑さ対策用品等" sqref="M26:AM26" xr:uid="{B6810355-D1CC-4F53-A514-C6FB37CEFDB6}"/>
    <dataValidation type="whole" operator="greaterThanOrEqual" allowBlank="1" showInputMessage="1" showErrorMessage="1" error="数字をご入力ください。" sqref="H25:L28 H33:L37" xr:uid="{47F77CF5-0FC7-4FC5-A5AC-1A0D79F4063B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24363E09-1C09-4223-869D-2012C9C4EA97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4A7B063C-FB63-40C9-AA43-A2A5E9072993}">
      <formula1>AND(LEN(D9)=7,ISNUMBER(VALUE(D9)))</formula1>
    </dataValidation>
    <dataValidation type="list" allowBlank="1" showInputMessage="1" showErrorMessage="1" sqref="Y15:Z15 Y17:Z17 X15:X17" xr:uid="{6EE562A5-CAC9-49A9-8029-3DC1FF4ECAFE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AFEAE7C9-0A2A-463F-BD1D-17ACB26E19C9}"/>
    <dataValidation allowBlank="1" showInputMessage="1" showErrorMessage="1" sqref="J31:N31 S31:V31 S21:V23 J21:N23" xr:uid="{FE716CA2-B394-489D-937E-0F36837979C7}"/>
    <dataValidation allowBlank="1" showInputMessage="1" showErrorMessage="1" prompt="良い例：飲料水（2L×6本×50箱）、非常食品（レトルトカレー200食、アルファ※200食）_x000a_悪い例：食料品等" sqref="M33:AM33" xr:uid="{8E331D39-4D59-479B-B27E-537C2C2AC09C}"/>
    <dataValidation allowBlank="1" showInputMessage="1" showErrorMessage="1" prompt="良い例：ポータブル電源（2台）_x000a_悪い例：商品名（BC12345）" sqref="M34:AM34" xr:uid="{44C9CC11-85DF-49D2-B620-8AC15EE6696A}"/>
    <dataValidation allowBlank="1" showInputMessage="1" showErrorMessage="1" prompt="良い例：簡易トイレ（100個）、石油ストーブ（5台）_x000a_悪い例：衛生用具、暖房関係等" sqref="M36:AM36" xr:uid="{04EC2878-A8AE-4D0B-B365-0CF6111072AE}"/>
    <dataValidation allowBlank="1" showInputMessage="1" showErrorMessage="1" prompt="良い例：トイレットペーパー（18ロール×10箱）、救急箱（5セット）_x000a_悪い例：衛生、医療用品等" sqref="M35:AM35" xr:uid="{C2F532E8-387A-470F-B17B-80F29099B1B0}"/>
    <dataValidation allowBlank="1" showInputMessage="1" showErrorMessage="1" prompt="良い例：簡易型・室内防災シェルター（避難テント）1台 〇〇名収容_x000a_悪い例：災害用品" sqref="M37:AM37" xr:uid="{FE096382-0ACE-4911-84C4-223CEF161F13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DF185-26CD-4082-83A3-37980504B5F6}">
  <sheetPr codeName="Sheet31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00B0448C-12C0-4235-93D5-F7F81FBD2450}"/>
    <dataValidation allowBlank="1" showInputMessage="1" showErrorMessage="1" prompt="良い例：トイレットペーパー（18ロール×10箱）、救急箱（5セット）_x000a_悪い例：衛生、医療用品等" sqref="M35:AM35" xr:uid="{6D93BFE9-BF41-44FA-9C2F-30DED63F15A7}"/>
    <dataValidation allowBlank="1" showInputMessage="1" showErrorMessage="1" prompt="良い例：簡易トイレ（100個）、石油ストーブ（5台）_x000a_悪い例：衛生用具、暖房関係等" sqref="M36:AM36" xr:uid="{F8C573D6-6BB3-43D6-9DD4-67E690406AA5}"/>
    <dataValidation allowBlank="1" showInputMessage="1" showErrorMessage="1" prompt="良い例：ポータブル電源（2台）_x000a_悪い例：商品名（BC12345）" sqref="M34:AM34" xr:uid="{AC9EE98E-01E1-4ACB-A1C4-0235EA66AA68}"/>
    <dataValidation allowBlank="1" showInputMessage="1" showErrorMessage="1" prompt="良い例：飲料水（2L×6本×50箱）、非常食品（レトルトカレー200食、アルファ※200食）_x000a_悪い例：食料品等" sqref="M33:AM33" xr:uid="{C3AB2A42-57F0-4E8B-A332-42456D5785F1}"/>
    <dataValidation allowBlank="1" showInputMessage="1" showErrorMessage="1" sqref="J31:N31 S31:V31 S21:V23 J21:N23" xr:uid="{A88DD711-4B5E-416F-8570-28B195022F82}"/>
    <dataValidation allowBlank="1" showInputMessage="1" showErrorMessage="1" prompt="良い例：エアコン1台、遮光カーテン2枚（10セット）_x000a_悪い例：温度管理用品等" sqref="M28:AM28" xr:uid="{27AB4FDF-4A09-4B99-B91B-4BE0B723037B}"/>
    <dataValidation type="list" allowBlank="1" showInputMessage="1" showErrorMessage="1" sqref="Y15:Z15 Y17:Z17 X15:X17" xr:uid="{0ACF91A9-F42E-4A7D-87ED-AD4433C2AC44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5F80ECF9-0728-4909-98B0-D92819697BA0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A38B8D60-D8EA-4804-8A4E-9F6D9A21DBDB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0EDB828B-1C53-4E0C-A605-3E04B9FEC1BE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62BEF44E-7CF9-478E-B70E-09002C1C46A0}"/>
    <dataValidation allowBlank="1" showInputMessage="1" showErrorMessage="1" prompt="良い例：職員用制服10着（上着・麻素材）_x000a_悪い例：熱中症対策用品" sqref="M27:AM27" xr:uid="{718FB196-E9AF-40B8-A99C-F1D2B453F588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3FDCEA85-3318-4A3A-A13C-73A4AB1B6ED0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4D95CEDF-F209-4703-8108-75E023B0C468}"/>
    <dataValidation type="custom" allowBlank="1" showInputMessage="1" showErrorMessage="1" prompt="自動反映のため、入力不要です。" sqref="H10:S11 AD22:AF23" xr:uid="{357DB381-064D-401A-9796-90D1658AAE6C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CCA6C-53BD-48FB-8F5C-E4D37B38C308}">
  <sheetPr codeName="Sheet32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type="custom" allowBlank="1" showInputMessage="1" showErrorMessage="1" prompt="自動反映のため、入力不要です。" sqref="H10:S11 AD22:AF23" xr:uid="{65E9DFF1-DE31-43FB-BC94-409C6AEA6EF4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BED8503B-024E-4CA9-90AE-6B5913F08377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7FA54FAD-AE7B-43FB-B146-7199F79FFDF3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928E3152-5287-40E7-9E8B-61D9A9F0851B}"/>
    <dataValidation allowBlank="1" showInputMessage="1" showErrorMessage="1" prompt="良い例：熱中症対策ウォッチ10個、ネッククーラー50個_x000a_悪い例：暑さ対策用品等" sqref="M26:AM26" xr:uid="{5A36C2CE-477B-4E11-B592-F9075262D34C}"/>
    <dataValidation type="whole" operator="greaterThanOrEqual" allowBlank="1" showInputMessage="1" showErrorMessage="1" error="数字をご入力ください。" sqref="H25:L28 H33:L37" xr:uid="{6B1C4126-7451-46CE-9A7D-84CE0425E176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C4FE9D5A-400F-434C-A297-C0E6D1F4017E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DF630B3F-C67A-415F-A74F-9B518A7DAA64}">
      <formula1>AND(LEN(D9)=7,ISNUMBER(VALUE(D9)))</formula1>
    </dataValidation>
    <dataValidation type="list" allowBlank="1" showInputMessage="1" showErrorMessage="1" sqref="Y15:Z15 Y17:Z17 X15:X17" xr:uid="{B89CDDA8-DF1B-4B48-A353-115D0383741B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12D38BDD-970F-41A0-BB68-B7CAA4301281}"/>
    <dataValidation allowBlank="1" showInputMessage="1" showErrorMessage="1" sqref="J31:N31 S31:V31 S21:V23 J21:N23" xr:uid="{979CAB66-BBC6-44B9-8C36-E7A32ABDAD12}"/>
    <dataValidation allowBlank="1" showInputMessage="1" showErrorMessage="1" prompt="良い例：飲料水（2L×6本×50箱）、非常食品（レトルトカレー200食、アルファ※200食）_x000a_悪い例：食料品等" sqref="M33:AM33" xr:uid="{7765AAFD-0D3F-4C99-8D8D-C64CBFCBBBF8}"/>
    <dataValidation allowBlank="1" showInputMessage="1" showErrorMessage="1" prompt="良い例：ポータブル電源（2台）_x000a_悪い例：商品名（BC12345）" sqref="M34:AM34" xr:uid="{6826DF4D-1FD2-4BDC-9CFE-DB06C037CBCE}"/>
    <dataValidation allowBlank="1" showInputMessage="1" showErrorMessage="1" prompt="良い例：簡易トイレ（100個）、石油ストーブ（5台）_x000a_悪い例：衛生用具、暖房関係等" sqref="M36:AM36" xr:uid="{6087F12E-4187-40A1-9A34-49CFEDE1C927}"/>
    <dataValidation allowBlank="1" showInputMessage="1" showErrorMessage="1" prompt="良い例：トイレットペーパー（18ロール×10箱）、救急箱（5セット）_x000a_悪い例：衛生、医療用品等" sqref="M35:AM35" xr:uid="{A99F9413-9660-4D09-93D8-A853DFB5E890}"/>
    <dataValidation allowBlank="1" showInputMessage="1" showErrorMessage="1" prompt="良い例：簡易型・室内防災シェルター（避難テント）1台 〇〇名収容_x000a_悪い例：災害用品" sqref="M37:AM37" xr:uid="{8025ABEC-5AE5-4A3C-99E2-F5063B90C831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24706-25EE-4321-B8AC-0607B1B61065}">
  <sheetPr codeName="Sheet33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B04A1584-6B3B-4BBA-9AA7-82107B4EB249}"/>
    <dataValidation allowBlank="1" showInputMessage="1" showErrorMessage="1" prompt="良い例：トイレットペーパー（18ロール×10箱）、救急箱（5セット）_x000a_悪い例：衛生、医療用品等" sqref="M35:AM35" xr:uid="{58CC7D5B-D304-4E83-A7CD-F9DAC703EFE3}"/>
    <dataValidation allowBlank="1" showInputMessage="1" showErrorMessage="1" prompt="良い例：簡易トイレ（100個）、石油ストーブ（5台）_x000a_悪い例：衛生用具、暖房関係等" sqref="M36:AM36" xr:uid="{9899EAD3-CC5B-4A3A-A715-6A2794B0341B}"/>
    <dataValidation allowBlank="1" showInputMessage="1" showErrorMessage="1" prompt="良い例：ポータブル電源（2台）_x000a_悪い例：商品名（BC12345）" sqref="M34:AM34" xr:uid="{7D6E178A-D5E0-402F-AAE6-894C6C246704}"/>
    <dataValidation allowBlank="1" showInputMessage="1" showErrorMessage="1" prompt="良い例：飲料水（2L×6本×50箱）、非常食品（レトルトカレー200食、アルファ※200食）_x000a_悪い例：食料品等" sqref="M33:AM33" xr:uid="{92AF5E62-AE08-462D-B7AC-72B995B36586}"/>
    <dataValidation allowBlank="1" showInputMessage="1" showErrorMessage="1" sqref="J31:N31 S31:V31 S21:V23 J21:N23" xr:uid="{229F38FB-4C19-487E-B215-B8E6CA816133}"/>
    <dataValidation allowBlank="1" showInputMessage="1" showErrorMessage="1" prompt="良い例：エアコン1台、遮光カーテン2枚（10セット）_x000a_悪い例：温度管理用品等" sqref="M28:AM28" xr:uid="{9A13B2C1-F9FC-46AA-98D5-098161C48784}"/>
    <dataValidation type="list" allowBlank="1" showInputMessage="1" showErrorMessage="1" sqref="Y15:Z15 Y17:Z17 X15:X17" xr:uid="{8D696C43-AB04-43A0-8712-665A923B515C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14650205-46E0-483F-8873-3CD275D3CCC4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1C316A96-F654-4DAB-BB5C-8CEB31F54655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7CFFD842-F53C-46E2-986D-2C5100390B28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238199F2-EB3D-44E1-BB3D-F7595DB953D3}"/>
    <dataValidation allowBlank="1" showInputMessage="1" showErrorMessage="1" prompt="良い例：職員用制服10着（上着・麻素材）_x000a_悪い例：熱中症対策用品" sqref="M27:AM27" xr:uid="{36344999-FC81-4485-87F0-5D77822BD94A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AD8AB00E-9AD0-40B2-9566-7AA9CCF916FE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D919D3E9-27FC-48AC-8AE5-79758F2B7312}"/>
    <dataValidation type="custom" allowBlank="1" showInputMessage="1" showErrorMessage="1" prompt="自動反映のため、入力不要です。" sqref="H10:S11 AD22:AF23" xr:uid="{9CA7770C-51CC-476A-B566-C448FA66E641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2E7CC-2A7C-4A72-96A8-F4E8DD1277EC}">
  <sheetPr codeName="Sheet34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type="custom" allowBlank="1" showInputMessage="1" showErrorMessage="1" prompt="自動反映のため、入力不要です。" sqref="H10:S11 AD22:AF23" xr:uid="{7231F23F-F9D8-427D-AE36-2A7B4BA93095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B5A44A6E-1759-45E1-BA8E-3FEF32F974D5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2AD0A18F-0FE5-4CEF-8A00-0264F6141323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CEA48ECA-2098-4354-B618-E0A95690FC2F}"/>
    <dataValidation allowBlank="1" showInputMessage="1" showErrorMessage="1" prompt="良い例：熱中症対策ウォッチ10個、ネッククーラー50個_x000a_悪い例：暑さ対策用品等" sqref="M26:AM26" xr:uid="{B52FB96F-4F64-49E1-BDFD-3547FC347F13}"/>
    <dataValidation type="whole" operator="greaterThanOrEqual" allowBlank="1" showInputMessage="1" showErrorMessage="1" error="数字をご入力ください。" sqref="H25:L28 H33:L37" xr:uid="{88C50276-BFA5-4A75-B6B5-8EA54E52F6FA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D0748C4F-0754-4C97-9E59-F8FA6FC0E1F1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38D3BED6-60B6-4281-8704-9C415E39DCB1}">
      <formula1>AND(LEN(D9)=7,ISNUMBER(VALUE(D9)))</formula1>
    </dataValidation>
    <dataValidation type="list" allowBlank="1" showInputMessage="1" showErrorMessage="1" sqref="Y15:Z15 Y17:Z17 X15:X17" xr:uid="{2C8AEC4B-79AC-4363-A2AC-DD632450F93F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1769F433-8151-4335-9D9B-2C16E783B2A9}"/>
    <dataValidation allowBlank="1" showInputMessage="1" showErrorMessage="1" sqref="J31:N31 S31:V31 S21:V23 J21:N23" xr:uid="{570F05D8-4D60-4427-B3FB-CF74BEE53791}"/>
    <dataValidation allowBlank="1" showInputMessage="1" showErrorMessage="1" prompt="良い例：飲料水（2L×6本×50箱）、非常食品（レトルトカレー200食、アルファ※200食）_x000a_悪い例：食料品等" sqref="M33:AM33" xr:uid="{874F5F6E-C073-4818-A5F7-CCC448B7A6C2}"/>
    <dataValidation allowBlank="1" showInputMessage="1" showErrorMessage="1" prompt="良い例：ポータブル電源（2台）_x000a_悪い例：商品名（BC12345）" sqref="M34:AM34" xr:uid="{41B141F8-9A03-47D6-9CA3-68EA593334CD}"/>
    <dataValidation allowBlank="1" showInputMessage="1" showErrorMessage="1" prompt="良い例：簡易トイレ（100個）、石油ストーブ（5台）_x000a_悪い例：衛生用具、暖房関係等" sqref="M36:AM36" xr:uid="{F9CE32F7-2BB6-422F-8F84-B0C5D8018295}"/>
    <dataValidation allowBlank="1" showInputMessage="1" showErrorMessage="1" prompt="良い例：トイレットペーパー（18ロール×10箱）、救急箱（5セット）_x000a_悪い例：衛生、医療用品等" sqref="M35:AM35" xr:uid="{B398476D-5080-4D7E-91EC-DE67A2CF1010}"/>
    <dataValidation allowBlank="1" showInputMessage="1" showErrorMessage="1" prompt="良い例：簡易型・室内防災シェルター（避難テント）1台 〇〇名収容_x000a_悪い例：災害用品" sqref="M37:AM37" xr:uid="{7257D75B-7CD4-46E0-8B47-F20477B82755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6F1DE-D7E0-4DA8-A61B-09EFAA3465F9}">
  <sheetPr codeName="Sheet35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252A9C7C-26B7-46C8-A64D-3A4025BA2C27}"/>
    <dataValidation allowBlank="1" showInputMessage="1" showErrorMessage="1" prompt="良い例：トイレットペーパー（18ロール×10箱）、救急箱（5セット）_x000a_悪い例：衛生、医療用品等" sqref="M35:AM35" xr:uid="{99073066-D4C8-4E04-9DC4-EEA9B0F5EFF9}"/>
    <dataValidation allowBlank="1" showInputMessage="1" showErrorMessage="1" prompt="良い例：簡易トイレ（100個）、石油ストーブ（5台）_x000a_悪い例：衛生用具、暖房関係等" sqref="M36:AM36" xr:uid="{BEEAC1BD-7F1B-4FC9-9311-7B1553069A68}"/>
    <dataValidation allowBlank="1" showInputMessage="1" showErrorMessage="1" prompt="良い例：ポータブル電源（2台）_x000a_悪い例：商品名（BC12345）" sqref="M34:AM34" xr:uid="{BA2C231D-ED80-4327-A345-ABFD375168C1}"/>
    <dataValidation allowBlank="1" showInputMessage="1" showErrorMessage="1" prompt="良い例：飲料水（2L×6本×50箱）、非常食品（レトルトカレー200食、アルファ※200食）_x000a_悪い例：食料品等" sqref="M33:AM33" xr:uid="{03BC888A-02DB-4969-B038-3389152E6766}"/>
    <dataValidation allowBlank="1" showInputMessage="1" showErrorMessage="1" sqref="J31:N31 S31:V31 S21:V23 J21:N23" xr:uid="{F897A1C0-A321-4164-A32E-C3D58DE8F5A6}"/>
    <dataValidation allowBlank="1" showInputMessage="1" showErrorMessage="1" prompt="良い例：エアコン1台、遮光カーテン2枚（10セット）_x000a_悪い例：温度管理用品等" sqref="M28:AM28" xr:uid="{75C64E10-82D0-426B-AA3D-C80DC191E09D}"/>
    <dataValidation type="list" allowBlank="1" showInputMessage="1" showErrorMessage="1" sqref="Y15:Z15 Y17:Z17 X15:X17" xr:uid="{E66C15F1-3193-439D-BEFD-4A7CD701BB59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56EDF635-AF20-460D-AF74-93E664D71C42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82116E82-D4C3-4A56-95B4-A1B6EA91B377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3BB00447-7A6F-455C-9828-D4E64F957CB9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1A1EAFEF-A8F0-43EE-9BD2-A62C73A5220A}"/>
    <dataValidation allowBlank="1" showInputMessage="1" showErrorMessage="1" prompt="良い例：職員用制服10着（上着・麻素材）_x000a_悪い例：熱中症対策用品" sqref="M27:AM27" xr:uid="{D29DB63E-7437-4F5E-9724-E5833BEB0999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3F4EFF27-8DC7-4DC0-B931-0D43D9416265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31C20968-5B7C-4179-B0EA-7C63E59E8E53}"/>
    <dataValidation type="custom" allowBlank="1" showInputMessage="1" showErrorMessage="1" prompt="自動反映のため、入力不要です。" sqref="H10:S11 AD22:AF23" xr:uid="{3E40D1E1-689B-4B68-8C46-C299A0488E06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E1356-44EB-42ED-91E7-65E15A981ECB}">
  <sheetPr codeName="Sheet36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type="custom" allowBlank="1" showInputMessage="1" showErrorMessage="1" prompt="自動反映のため、入力不要です。" sqref="H10:S11 AD22:AF23" xr:uid="{231F5478-F345-4439-89AC-91DBA0D05D64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080A2866-3FCC-4815-B397-15754FF7345F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C438F5AD-5787-4AEA-9F93-A519A9FBEDD2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2591F9A7-FA48-44B9-A157-98D3442FFFE6}"/>
    <dataValidation allowBlank="1" showInputMessage="1" showErrorMessage="1" prompt="良い例：熱中症対策ウォッチ10個、ネッククーラー50個_x000a_悪い例：暑さ対策用品等" sqref="M26:AM26" xr:uid="{F3D0FCDC-C011-4433-AA06-D2EAD0515108}"/>
    <dataValidation type="whole" operator="greaterThanOrEqual" allowBlank="1" showInputMessage="1" showErrorMessage="1" error="数字をご入力ください。" sqref="H25:L28 H33:L37" xr:uid="{52551608-42A7-48D7-A228-9D450B62F482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8C83A893-58D5-4F63-A701-045A360B18DF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FFAAADA9-0DE1-42F5-B93F-58E67B20D38D}">
      <formula1>AND(LEN(D9)=7,ISNUMBER(VALUE(D9)))</formula1>
    </dataValidation>
    <dataValidation type="list" allowBlank="1" showInputMessage="1" showErrorMessage="1" sqref="Y15:Z15 Y17:Z17 X15:X17" xr:uid="{AFBF58BD-513A-4866-905D-E90D3084DE35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E881C3B1-6261-40FD-878A-37190D7451E0}"/>
    <dataValidation allowBlank="1" showInputMessage="1" showErrorMessage="1" sqref="J31:N31 S31:V31 S21:V23 J21:N23" xr:uid="{DB3AB8BB-D801-4741-8F25-CA7B142E6169}"/>
    <dataValidation allowBlank="1" showInputMessage="1" showErrorMessage="1" prompt="良い例：飲料水（2L×6本×50箱）、非常食品（レトルトカレー200食、アルファ※200食）_x000a_悪い例：食料品等" sqref="M33:AM33" xr:uid="{7E0476F4-DA42-4FC8-86D3-B9E1132521CC}"/>
    <dataValidation allowBlank="1" showInputMessage="1" showErrorMessage="1" prompt="良い例：ポータブル電源（2台）_x000a_悪い例：商品名（BC12345）" sqref="M34:AM34" xr:uid="{CD0E1605-F748-4D3B-A611-DD54B67C1068}"/>
    <dataValidation allowBlank="1" showInputMessage="1" showErrorMessage="1" prompt="良い例：簡易トイレ（100個）、石油ストーブ（5台）_x000a_悪い例：衛生用具、暖房関係等" sqref="M36:AM36" xr:uid="{44C4DF6B-81BE-45E1-9709-77CC69B18942}"/>
    <dataValidation allowBlank="1" showInputMessage="1" showErrorMessage="1" prompt="良い例：トイレットペーパー（18ロール×10箱）、救急箱（5セット）_x000a_悪い例：衛生、医療用品等" sqref="M35:AM35" xr:uid="{C668A2D1-D717-4E0E-A92E-7274BE5FB8B2}"/>
    <dataValidation allowBlank="1" showInputMessage="1" showErrorMessage="1" prompt="良い例：簡易型・室内防災シェルター（避難テント）1台 〇〇名収容_x000a_悪い例：災害用品" sqref="M37:AM37" xr:uid="{911B624E-2F6D-4650-8E77-1CDC945B25C7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F4055-61D5-4414-8BE9-9485B9BBF2E3}">
  <sheetPr codeName="Sheet37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512C053E-E661-42EF-8B09-A9F4D7380F03}"/>
    <dataValidation allowBlank="1" showInputMessage="1" showErrorMessage="1" prompt="良い例：トイレットペーパー（18ロール×10箱）、救急箱（5セット）_x000a_悪い例：衛生、医療用品等" sqref="M35:AM35" xr:uid="{0DBC9C0C-9A9E-4A49-87AF-472E79184C73}"/>
    <dataValidation allowBlank="1" showInputMessage="1" showErrorMessage="1" prompt="良い例：簡易トイレ（100個）、石油ストーブ（5台）_x000a_悪い例：衛生用具、暖房関係等" sqref="M36:AM36" xr:uid="{9250AF1B-C781-4704-844F-8E440BACD230}"/>
    <dataValidation allowBlank="1" showInputMessage="1" showErrorMessage="1" prompt="良い例：ポータブル電源（2台）_x000a_悪い例：商品名（BC12345）" sqref="M34:AM34" xr:uid="{495AFF67-3985-4336-AFF6-B6A227957352}"/>
    <dataValidation allowBlank="1" showInputMessage="1" showErrorMessage="1" prompt="良い例：飲料水（2L×6本×50箱）、非常食品（レトルトカレー200食、アルファ※200食）_x000a_悪い例：食料品等" sqref="M33:AM33" xr:uid="{1F81AC86-5EA5-41B2-B2E1-48FB03AFBFC6}"/>
    <dataValidation allowBlank="1" showInputMessage="1" showErrorMessage="1" sqref="J31:N31 S31:V31 S21:V23 J21:N23" xr:uid="{B42D4170-B2F9-4A3E-9344-0DED2A1C21CC}"/>
    <dataValidation allowBlank="1" showInputMessage="1" showErrorMessage="1" prompt="良い例：エアコン1台、遮光カーテン2枚（10セット）_x000a_悪い例：温度管理用品等" sqref="M28:AM28" xr:uid="{A5447E6E-5454-47DD-953F-03D4F5802E26}"/>
    <dataValidation type="list" allowBlank="1" showInputMessage="1" showErrorMessage="1" sqref="Y15:Z15 Y17:Z17 X15:X17" xr:uid="{BA4ACD67-DFE1-4687-89FC-C61E8D3B753B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D5EA2050-5C33-466D-A62B-32A3C8708249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8EAE06B9-9AB4-49B4-825A-2855178450D7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8F5472D5-6D19-49E5-979A-EDA1B9817162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0AFF04FB-F87E-4003-9389-91C33686AB25}"/>
    <dataValidation allowBlank="1" showInputMessage="1" showErrorMessage="1" prompt="良い例：職員用制服10着（上着・麻素材）_x000a_悪い例：熱中症対策用品" sqref="M27:AM27" xr:uid="{311E7C7D-FD8C-47FB-A9A5-7F3E3EECE70D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98545C74-4A77-458A-9DC5-E1D731D47E65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734B3321-2C73-4EFA-8279-5AAA2F29F927}"/>
    <dataValidation type="custom" allowBlank="1" showInputMessage="1" showErrorMessage="1" prompt="自動反映のため、入力不要です。" sqref="H10:S11 AD22:AF23" xr:uid="{F1265803-0944-4CD1-A01D-8FD90FB74991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69F1A-24CB-4C49-A9E8-8F7F594C83C4}">
  <sheetPr codeName="Sheet38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type="custom" allowBlank="1" showInputMessage="1" showErrorMessage="1" prompt="自動反映のため、入力不要です。" sqref="H10:S11 AD22:AF23" xr:uid="{5BCF9DFD-FD59-4F85-BAE7-E1B49C5A62CC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8D17E38E-02A3-46B6-9439-F1EA2E5DBFB2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E3D07CA7-8866-4590-9E07-E7CCF9EA1398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3C93C168-178F-4D71-8ACD-F8E882F7E946}"/>
    <dataValidation allowBlank="1" showInputMessage="1" showErrorMessage="1" prompt="良い例：熱中症対策ウォッチ10個、ネッククーラー50個_x000a_悪い例：暑さ対策用品等" sqref="M26:AM26" xr:uid="{0585DFFC-4E41-4AC5-B9DE-AFD1AF5CBC40}"/>
    <dataValidation type="whole" operator="greaterThanOrEqual" allowBlank="1" showInputMessage="1" showErrorMessage="1" error="数字をご入力ください。" sqref="H25:L28 H33:L37" xr:uid="{AB6E07AB-04AA-48C3-B6C6-D3339FDAC0D7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95541D50-F6DE-4B70-A94C-CF71885ECBD4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4E9673E0-6A90-445D-ADF4-12393093FF9F}">
      <formula1>AND(LEN(D9)=7,ISNUMBER(VALUE(D9)))</formula1>
    </dataValidation>
    <dataValidation type="list" allowBlank="1" showInputMessage="1" showErrorMessage="1" sqref="Y15:Z15 Y17:Z17 X15:X17" xr:uid="{9D7488FC-D0BF-42EA-B32E-EF10DEEED935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DF44F29E-DA85-4332-8F54-7CA356B17EB3}"/>
    <dataValidation allowBlank="1" showInputMessage="1" showErrorMessage="1" sqref="J31:N31 S31:V31 S21:V23 J21:N23" xr:uid="{33087B01-E0FB-4732-AE7F-F05752F293D8}"/>
    <dataValidation allowBlank="1" showInputMessage="1" showErrorMessage="1" prompt="良い例：飲料水（2L×6本×50箱）、非常食品（レトルトカレー200食、アルファ※200食）_x000a_悪い例：食料品等" sqref="M33:AM33" xr:uid="{EE4208BE-6C5A-47D1-9833-2039161D7473}"/>
    <dataValidation allowBlank="1" showInputMessage="1" showErrorMessage="1" prompt="良い例：ポータブル電源（2台）_x000a_悪い例：商品名（BC12345）" sqref="M34:AM34" xr:uid="{9A7FE07E-9118-4FE9-BC08-71A1EE4F1E1C}"/>
    <dataValidation allowBlank="1" showInputMessage="1" showErrorMessage="1" prompt="良い例：簡易トイレ（100個）、石油ストーブ（5台）_x000a_悪い例：衛生用具、暖房関係等" sqref="M36:AM36" xr:uid="{4E7C6AAF-3FE3-4F80-8D80-530758BB8E31}"/>
    <dataValidation allowBlank="1" showInputMessage="1" showErrorMessage="1" prompt="良い例：トイレットペーパー（18ロール×10箱）、救急箱（5セット）_x000a_悪い例：衛生、医療用品等" sqref="M35:AM35" xr:uid="{DF75D820-A9F5-4CEC-AA1B-217CDBEC1FB2}"/>
    <dataValidation allowBlank="1" showInputMessage="1" showErrorMessage="1" prompt="良い例：簡易型・室内防災シェルター（避難テント）1台 〇〇名収容_x000a_悪い例：災害用品" sqref="M37:AM37" xr:uid="{410EB5FD-A96D-42AB-898A-D4AC8019EEBF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5D8BD-4AEF-451C-BBCA-38D4C923F76C}">
  <sheetPr codeName="Sheet39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11F6759E-A05E-43AB-A203-58041D02586B}"/>
    <dataValidation allowBlank="1" showInputMessage="1" showErrorMessage="1" prompt="良い例：トイレットペーパー（18ロール×10箱）、救急箱（5セット）_x000a_悪い例：衛生、医療用品等" sqref="M35:AM35" xr:uid="{B7355F49-615E-4DBE-830A-AAB88D4B14A8}"/>
    <dataValidation allowBlank="1" showInputMessage="1" showErrorMessage="1" prompt="良い例：簡易トイレ（100個）、石油ストーブ（5台）_x000a_悪い例：衛生用具、暖房関係等" sqref="M36:AM36" xr:uid="{6B55F4CF-17D7-4B54-B606-C09ABC195020}"/>
    <dataValidation allowBlank="1" showInputMessage="1" showErrorMessage="1" prompt="良い例：ポータブル電源（2台）_x000a_悪い例：商品名（BC12345）" sqref="M34:AM34" xr:uid="{B8567713-DFD9-44D6-9DF5-6A80B4526D77}"/>
    <dataValidation allowBlank="1" showInputMessage="1" showErrorMessage="1" prompt="良い例：飲料水（2L×6本×50箱）、非常食品（レトルトカレー200食、アルファ※200食）_x000a_悪い例：食料品等" sqref="M33:AM33" xr:uid="{55B6A5BE-CEE7-4874-904F-167EB0487395}"/>
    <dataValidation allowBlank="1" showInputMessage="1" showErrorMessage="1" sqref="J31:N31 S31:V31 S21:V23 J21:N23" xr:uid="{212305AD-F995-4847-96DD-CCBED5030FB1}"/>
    <dataValidation allowBlank="1" showInputMessage="1" showErrorMessage="1" prompt="良い例：エアコン1台、遮光カーテン2枚（10セット）_x000a_悪い例：温度管理用品等" sqref="M28:AM28" xr:uid="{DB952AAD-7EB9-4084-BAE8-8A9D71F55BC7}"/>
    <dataValidation type="list" allowBlank="1" showInputMessage="1" showErrorMessage="1" sqref="Y15:Z15 Y17:Z17 X15:X17" xr:uid="{E8F17627-CE3C-469B-A2F3-BFDF75B2FEB4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1EB2D482-D1BD-4D8B-B98F-C8E337A8ACDA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FACAC661-05BC-4066-BCCE-C7A5DE42921F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04A6C249-5491-4DB3-B500-407A26477A32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2D30001A-150F-4106-9CCF-B557629357B1}"/>
    <dataValidation allowBlank="1" showInputMessage="1" showErrorMessage="1" prompt="良い例：職員用制服10着（上着・麻素材）_x000a_悪い例：熱中症対策用品" sqref="M27:AM27" xr:uid="{C35CFDEC-7660-442F-9454-B85D22D46ACA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BB4F288C-8348-47D5-A3D2-7FE59D1ABF7B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BDB26CE2-41B0-4EF4-ADD9-FB60F2627063}"/>
    <dataValidation type="custom" allowBlank="1" showInputMessage="1" showErrorMessage="1" prompt="自動反映のため、入力不要です。" sqref="H10:S11 AD22:AF23" xr:uid="{3AE3D195-BE82-4647-A0D4-FC9B584B8907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16CEB-F935-49E4-B511-152978FD62B4}">
  <sheetPr codeName="Sheet40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type="custom" allowBlank="1" showInputMessage="1" showErrorMessage="1" prompt="自動反映のため、入力不要です。" sqref="H10:S11 AD22:AF23" xr:uid="{926E98EB-77F3-4E55-9FBE-8363DC7D5BC7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D08385C9-B0CD-4A3F-B553-F27F91383184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99AA590A-11F5-41C5-86DE-EF27B9E78FFA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5E6C1EFD-BCF0-4FA7-BA18-4D31628CB1A3}"/>
    <dataValidation allowBlank="1" showInputMessage="1" showErrorMessage="1" prompt="良い例：熱中症対策ウォッチ10個、ネッククーラー50個_x000a_悪い例：暑さ対策用品等" sqref="M26:AM26" xr:uid="{C3F04547-729E-40CA-ADD3-20F71854B033}"/>
    <dataValidation type="whole" operator="greaterThanOrEqual" allowBlank="1" showInputMessage="1" showErrorMessage="1" error="数字をご入力ください。" sqref="H25:L28 H33:L37" xr:uid="{4D50B7F4-14FB-4565-B54F-B7BE30D7FFEA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C9D47E55-97EF-4218-B31B-93BA5E574EAE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71B3D33B-D050-4235-89A4-36492ECABE2C}">
      <formula1>AND(LEN(D9)=7,ISNUMBER(VALUE(D9)))</formula1>
    </dataValidation>
    <dataValidation type="list" allowBlank="1" showInputMessage="1" showErrorMessage="1" sqref="Y15:Z15 Y17:Z17 X15:X17" xr:uid="{6B12637D-CB3A-45DD-ABBB-F95DE3BA8815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37FE9435-168A-49DD-8A43-18790434771F}"/>
    <dataValidation allowBlank="1" showInputMessage="1" showErrorMessage="1" sqref="J31:N31 S31:V31 S21:V23 J21:N23" xr:uid="{CD072BD2-AA43-4B65-A91E-B534BDC60881}"/>
    <dataValidation allowBlank="1" showInputMessage="1" showErrorMessage="1" prompt="良い例：飲料水（2L×6本×50箱）、非常食品（レトルトカレー200食、アルファ※200食）_x000a_悪い例：食料品等" sqref="M33:AM33" xr:uid="{E5B3CCBC-41B3-4674-859D-E47564AF6436}"/>
    <dataValidation allowBlank="1" showInputMessage="1" showErrorMessage="1" prompt="良い例：ポータブル電源（2台）_x000a_悪い例：商品名（BC12345）" sqref="M34:AM34" xr:uid="{956EEE2A-3265-49DB-8B41-05DC0A3354B5}"/>
    <dataValidation allowBlank="1" showInputMessage="1" showErrorMessage="1" prompt="良い例：簡易トイレ（100個）、石油ストーブ（5台）_x000a_悪い例：衛生用具、暖房関係等" sqref="M36:AM36" xr:uid="{4CF1C67B-585A-4026-9F41-F8DC5A377C11}"/>
    <dataValidation allowBlank="1" showInputMessage="1" showErrorMessage="1" prompt="良い例：トイレットペーパー（18ロール×10箱）、救急箱（5セット）_x000a_悪い例：衛生、医療用品等" sqref="M35:AM35" xr:uid="{45CEF4FB-07A0-4B9D-9A91-898643B5F7C5}"/>
    <dataValidation allowBlank="1" showInputMessage="1" showErrorMessage="1" prompt="良い例：簡易型・室内防災シェルター（避難テント）1台 〇〇名収容_x000a_悪い例：災害用品" sqref="M37:AM37" xr:uid="{11775606-4103-401E-8BD8-09A3BDBA809E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0804C-5BE8-4842-AC60-369EA081F8E6}">
  <sheetPr codeName="Sheet41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984FFF50-136F-4203-91C6-9E306F5EB771}"/>
    <dataValidation allowBlank="1" showInputMessage="1" showErrorMessage="1" prompt="良い例：トイレットペーパー（18ロール×10箱）、救急箱（5セット）_x000a_悪い例：衛生、医療用品等" sqref="M35:AM35" xr:uid="{2E757A7D-4CAC-4757-AA14-2E0BD02B79E3}"/>
    <dataValidation allowBlank="1" showInputMessage="1" showErrorMessage="1" prompt="良い例：簡易トイレ（100個）、石油ストーブ（5台）_x000a_悪い例：衛生用具、暖房関係等" sqref="M36:AM36" xr:uid="{91860751-68D1-47D1-A125-184C68B66E2B}"/>
    <dataValidation allowBlank="1" showInputMessage="1" showErrorMessage="1" prompt="良い例：ポータブル電源（2台）_x000a_悪い例：商品名（BC12345）" sqref="M34:AM34" xr:uid="{B0BF26E5-4413-4545-9575-E32309E31228}"/>
    <dataValidation allowBlank="1" showInputMessage="1" showErrorMessage="1" prompt="良い例：飲料水（2L×6本×50箱）、非常食品（レトルトカレー200食、アルファ※200食）_x000a_悪い例：食料品等" sqref="M33:AM33" xr:uid="{AC0BFFE7-6437-4B09-B91C-9DA870E550C0}"/>
    <dataValidation allowBlank="1" showInputMessage="1" showErrorMessage="1" sqref="J31:N31 S31:V31 S21:V23 J21:N23" xr:uid="{DEDC1EFA-2F49-41C4-8388-11A51ED44CA2}"/>
    <dataValidation allowBlank="1" showInputMessage="1" showErrorMessage="1" prompt="良い例：エアコン1台、遮光カーテン2枚（10セット）_x000a_悪い例：温度管理用品等" sqref="M28:AM28" xr:uid="{9C88ECD6-69B6-4E0D-B296-F22408516DB2}"/>
    <dataValidation type="list" allowBlank="1" showInputMessage="1" showErrorMessage="1" sqref="Y15:Z15 Y17:Z17 X15:X17" xr:uid="{C03D36AF-76E2-4BDD-82BD-652088A61D8C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9F2AF264-D8F8-4BBE-88BE-36B207A1EFDE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C4EF81F4-AB00-4887-84D4-2EADE76BE821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3691EECD-7CAA-4F8E-9020-3568E44F22E6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435DE162-8C83-486F-BCFD-2AC35F47D71C}"/>
    <dataValidation allowBlank="1" showInputMessage="1" showErrorMessage="1" prompt="良い例：職員用制服10着（上着・麻素材）_x000a_悪い例：熱中症対策用品" sqref="M27:AM27" xr:uid="{BD543D70-9324-4F60-B8C1-EE8C7BF4CA72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0377932B-1764-47BC-AEA7-919B6BB5038E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CE155B31-4D65-4546-8E3C-FA1200BD6AEC}"/>
    <dataValidation type="custom" allowBlank="1" showInputMessage="1" showErrorMessage="1" prompt="自動反映のため、入力不要です。" sqref="H10:S11 AD22:AF23" xr:uid="{15EF9643-7D2A-4EC1-BD1B-14C2B0CBFBDA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8244B-382A-4DB3-B7A0-4FF46F90E596}">
  <sheetPr codeName="Sheet42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type="custom" allowBlank="1" showInputMessage="1" showErrorMessage="1" prompt="自動反映のため、入力不要です。" sqref="H10:S11 AD22:AF23" xr:uid="{12B29E8E-2F66-451F-AB60-72D58D275328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5D8F9C4E-5136-4AA9-8D0C-81123DD94F7F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66707895-8D53-4F98-9D88-062994E7E606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2DFF3F84-0941-415E-8D33-F7277CB9A336}"/>
    <dataValidation allowBlank="1" showInputMessage="1" showErrorMessage="1" prompt="良い例：熱中症対策ウォッチ10個、ネッククーラー50個_x000a_悪い例：暑さ対策用品等" sqref="M26:AM26" xr:uid="{F499B965-052A-45AB-BE98-E9934A6301FC}"/>
    <dataValidation type="whole" operator="greaterThanOrEqual" allowBlank="1" showInputMessage="1" showErrorMessage="1" error="数字をご入力ください。" sqref="H25:L28 H33:L37" xr:uid="{EC23DE4D-F803-4B91-AEC8-8A651183FAA0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5C8A0C2F-61A9-4A50-92AA-95328FD7F81E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E53E4179-2510-4B6F-A91B-FAC73DCE007E}">
      <formula1>AND(LEN(D9)=7,ISNUMBER(VALUE(D9)))</formula1>
    </dataValidation>
    <dataValidation type="list" allowBlank="1" showInputMessage="1" showErrorMessage="1" sqref="Y15:Z15 Y17:Z17 X15:X17" xr:uid="{C1097879-D0DC-4832-B493-9A65C48FAA6B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AB5425B3-DC76-4990-ADB5-90A7FA801545}"/>
    <dataValidation allowBlank="1" showInputMessage="1" showErrorMessage="1" sqref="J31:N31 S31:V31 S21:V23 J21:N23" xr:uid="{A52A034C-AAF3-4887-9681-9A3632580867}"/>
    <dataValidation allowBlank="1" showInputMessage="1" showErrorMessage="1" prompt="良い例：飲料水（2L×6本×50箱）、非常食品（レトルトカレー200食、アルファ※200食）_x000a_悪い例：食料品等" sqref="M33:AM33" xr:uid="{311BE8CC-A51E-433B-99F5-E5EAF30E1336}"/>
    <dataValidation allowBlank="1" showInputMessage="1" showErrorMessage="1" prompt="良い例：ポータブル電源（2台）_x000a_悪い例：商品名（BC12345）" sqref="M34:AM34" xr:uid="{02E91564-3B45-40F5-8885-854B33883B11}"/>
    <dataValidation allowBlank="1" showInputMessage="1" showErrorMessage="1" prompt="良い例：簡易トイレ（100個）、石油ストーブ（5台）_x000a_悪い例：衛生用具、暖房関係等" sqref="M36:AM36" xr:uid="{86DE409A-7082-41AB-9B34-5D08F4D06220}"/>
    <dataValidation allowBlank="1" showInputMessage="1" showErrorMessage="1" prompt="良い例：トイレットペーパー（18ロール×10箱）、救急箱（5セット）_x000a_悪い例：衛生、医療用品等" sqref="M35:AM35" xr:uid="{1FD55D08-9E27-420F-91F9-0043924865A9}"/>
    <dataValidation allowBlank="1" showInputMessage="1" showErrorMessage="1" prompt="良い例：簡易型・室内防災シェルター（避難テント）1台 〇〇名収容_x000a_悪い例：災害用品" sqref="M37:AM37" xr:uid="{35875452-D009-4AFC-A18D-9155A072555D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32379-E7F0-4EEB-AFD0-4B6AAA1FE243}">
  <sheetPr codeName="Sheet43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B04C1676-89F9-4EE0-86C6-D5DDFEA99C2E}"/>
    <dataValidation allowBlank="1" showInputMessage="1" showErrorMessage="1" prompt="良い例：トイレットペーパー（18ロール×10箱）、救急箱（5セット）_x000a_悪い例：衛生、医療用品等" sqref="M35:AM35" xr:uid="{982DC69C-9613-4D19-8FD4-877B43B7E5DC}"/>
    <dataValidation allowBlank="1" showInputMessage="1" showErrorMessage="1" prompt="良い例：簡易トイレ（100個）、石油ストーブ（5台）_x000a_悪い例：衛生用具、暖房関係等" sqref="M36:AM36" xr:uid="{4304ADD8-1B65-4691-843A-9B0EC895771B}"/>
    <dataValidation allowBlank="1" showInputMessage="1" showErrorMessage="1" prompt="良い例：ポータブル電源（2台）_x000a_悪い例：商品名（BC12345）" sqref="M34:AM34" xr:uid="{AC23552E-9AEB-4A82-BEE2-E63AD6545EAB}"/>
    <dataValidation allowBlank="1" showInputMessage="1" showErrorMessage="1" prompt="良い例：飲料水（2L×6本×50箱）、非常食品（レトルトカレー200食、アルファ※200食）_x000a_悪い例：食料品等" sqref="M33:AM33" xr:uid="{3182234C-6BB9-433B-B900-E511D1DB0642}"/>
    <dataValidation allowBlank="1" showInputMessage="1" showErrorMessage="1" sqref="J31:N31 S31:V31 S21:V23 J21:N23" xr:uid="{78A48C28-9DE8-4452-AB27-1A1FB596D3E6}"/>
    <dataValidation allowBlank="1" showInputMessage="1" showErrorMessage="1" prompt="良い例：エアコン1台、遮光カーテン2枚（10セット）_x000a_悪い例：温度管理用品等" sqref="M28:AM28" xr:uid="{57C21B2F-8E8C-4CA2-9D29-4DA68DECEBD6}"/>
    <dataValidation type="list" allowBlank="1" showInputMessage="1" showErrorMessage="1" sqref="Y15:Z15 Y17:Z17 X15:X17" xr:uid="{C8728150-838F-47FD-BEDC-D2ADBDF5D9C0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065B3878-37E4-4A55-A260-408025F13580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542B020-47B6-41A8-BBF5-87EA1DCF57AA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FF766BC2-E537-4C8F-8C4A-24D2A45B2045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2C752DDB-3352-4808-AB06-D5FBDB165F15}"/>
    <dataValidation allowBlank="1" showInputMessage="1" showErrorMessage="1" prompt="良い例：職員用制服10着（上着・麻素材）_x000a_悪い例：熱中症対策用品" sqref="M27:AM27" xr:uid="{EAD5A2F7-2012-4A07-A866-98013F30B2AE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F418B313-278F-485C-809D-4F6158C6BD84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863DFBCE-4745-4FEB-A3E9-433F708C0CFB}"/>
    <dataValidation type="custom" allowBlank="1" showInputMessage="1" showErrorMessage="1" prompt="自動反映のため、入力不要です。" sqref="H10:S11 AD22:AF23" xr:uid="{333A4425-520B-4BA5-8775-9E9CA1AC6B18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581C6-0045-48E2-BAEC-A2E50CC84C9C}">
  <sheetPr codeName="Sheet44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type="custom" allowBlank="1" showInputMessage="1" showErrorMessage="1" prompt="自動反映のため、入力不要です。" sqref="H10:S11 AD22:AF23" xr:uid="{2FEDC031-1D0E-4172-8003-11C9F3BD3E0B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C61DB9E8-AF05-4331-803D-530324BBDB35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94D09ADC-9740-496A-874B-96517EFDECDD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D1094601-5A1E-4126-8E85-5B3D60CD2258}"/>
    <dataValidation allowBlank="1" showInputMessage="1" showErrorMessage="1" prompt="良い例：熱中症対策ウォッチ10個、ネッククーラー50個_x000a_悪い例：暑さ対策用品等" sqref="M26:AM26" xr:uid="{A8B40231-7A04-4D43-8F74-C9D3A79AC739}"/>
    <dataValidation type="whole" operator="greaterThanOrEqual" allowBlank="1" showInputMessage="1" showErrorMessage="1" error="数字をご入力ください。" sqref="H25:L28 H33:L37" xr:uid="{47904BA8-4F1C-4B8B-A51E-8B77CAEBB306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AFCDE44F-8446-4350-BEB9-3D98D0C4E264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AEC1F3AD-3864-4B54-9DEE-BA22CA03CE34}">
      <formula1>AND(LEN(D9)=7,ISNUMBER(VALUE(D9)))</formula1>
    </dataValidation>
    <dataValidation type="list" allowBlank="1" showInputMessage="1" showErrorMessage="1" sqref="Y15:Z15 Y17:Z17 X15:X17" xr:uid="{08B1F463-2551-45F2-9957-9DB4F6ABE09B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95449A3F-9496-451A-A4FC-DEFC133D0073}"/>
    <dataValidation allowBlank="1" showInputMessage="1" showErrorMessage="1" sqref="J31:N31 S31:V31 S21:V23 J21:N23" xr:uid="{27FFC30D-5A7D-431A-B9F8-771805CD841D}"/>
    <dataValidation allowBlank="1" showInputMessage="1" showErrorMessage="1" prompt="良い例：飲料水（2L×6本×50箱）、非常食品（レトルトカレー200食、アルファ※200食）_x000a_悪い例：食料品等" sqref="M33:AM33" xr:uid="{E8101B1C-7834-4959-B682-5239898788A2}"/>
    <dataValidation allowBlank="1" showInputMessage="1" showErrorMessage="1" prompt="良い例：ポータブル電源（2台）_x000a_悪い例：商品名（BC12345）" sqref="M34:AM34" xr:uid="{9D874768-DC0A-405F-8612-04041CB34E0C}"/>
    <dataValidation allowBlank="1" showInputMessage="1" showErrorMessage="1" prompt="良い例：簡易トイレ（100個）、石油ストーブ（5台）_x000a_悪い例：衛生用具、暖房関係等" sqref="M36:AM36" xr:uid="{1302053B-DC85-41BF-8F87-7C5F69D86D9A}"/>
    <dataValidation allowBlank="1" showInputMessage="1" showErrorMessage="1" prompt="良い例：トイレットペーパー（18ロール×10箱）、救急箱（5セット）_x000a_悪い例：衛生、医療用品等" sqref="M35:AM35" xr:uid="{57C0D3DC-9EEE-4B67-8A7F-5585B1D8C57C}"/>
    <dataValidation allowBlank="1" showInputMessage="1" showErrorMessage="1" prompt="良い例：簡易型・室内防災シェルター（避難テント）1台 〇〇名収容_x000a_悪い例：災害用品" sqref="M37:AM37" xr:uid="{94D689C9-5C79-4B7D-930B-ACF6E0C897F1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71B55-9268-46A5-B4EA-EA25D2D281A9}">
  <sheetPr codeName="Sheet45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09F68139-1FFB-4C33-87BD-14B0C51802C5}"/>
    <dataValidation allowBlank="1" showInputMessage="1" showErrorMessage="1" prompt="良い例：トイレットペーパー（18ロール×10箱）、救急箱（5セット）_x000a_悪い例：衛生、医療用品等" sqref="M35:AM35" xr:uid="{6D33CB02-23EA-4E34-A7A9-402A13144803}"/>
    <dataValidation allowBlank="1" showInputMessage="1" showErrorMessage="1" prompt="良い例：簡易トイレ（100個）、石油ストーブ（5台）_x000a_悪い例：衛生用具、暖房関係等" sqref="M36:AM36" xr:uid="{89C3FEAD-8DB5-4B6D-9B02-364B58E77608}"/>
    <dataValidation allowBlank="1" showInputMessage="1" showErrorMessage="1" prompt="良い例：ポータブル電源（2台）_x000a_悪い例：商品名（BC12345）" sqref="M34:AM34" xr:uid="{6E022D99-814C-4B3F-9126-AF2C070A1660}"/>
    <dataValidation allowBlank="1" showInputMessage="1" showErrorMessage="1" prompt="良い例：飲料水（2L×6本×50箱）、非常食品（レトルトカレー200食、アルファ※200食）_x000a_悪い例：食料品等" sqref="M33:AM33" xr:uid="{73798023-7B41-48E2-B110-61B00E6F02C7}"/>
    <dataValidation allowBlank="1" showInputMessage="1" showErrorMessage="1" sqref="J31:N31 S31:V31 S21:V23 J21:N23" xr:uid="{796B8CB6-FD60-4789-84B8-B50C8209810B}"/>
    <dataValidation allowBlank="1" showInputMessage="1" showErrorMessage="1" prompt="良い例：エアコン1台、遮光カーテン2枚（10セット）_x000a_悪い例：温度管理用品等" sqref="M28:AM28" xr:uid="{810ED155-6F9B-487E-AA7B-3C8E1134251E}"/>
    <dataValidation type="list" allowBlank="1" showInputMessage="1" showErrorMessage="1" sqref="Y15:Z15 Y17:Z17 X15:X17" xr:uid="{1907CFEE-A670-4ADA-817B-5DA8EA0513F6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87153C47-C087-4AA9-BA9F-211623BF8A7C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E28962FD-731C-4ECB-9B5F-881B110BDF0B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B8D1613E-E365-4393-B1C1-350D8F8FAA92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2CB8197A-3B93-48AB-B763-3E2D9E98DE2C}"/>
    <dataValidation allowBlank="1" showInputMessage="1" showErrorMessage="1" prompt="良い例：職員用制服10着（上着・麻素材）_x000a_悪い例：熱中症対策用品" sqref="M27:AM27" xr:uid="{521D44DF-C9D6-4130-A68C-0C0A62476A68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706962D4-EA06-40A4-9897-EBB1AA3F58AB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9510E382-E110-458A-A6C4-EC091FE05A87}"/>
    <dataValidation type="custom" allowBlank="1" showInputMessage="1" showErrorMessage="1" prompt="自動反映のため、入力不要です。" sqref="H10:S11 AD22:AF23" xr:uid="{F66F8D16-0B97-4F3B-82E8-CC3458C709EA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D1D2A-EA42-45D9-ACA7-D2BB00292E22}">
  <sheetPr codeName="Sheet46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type="custom" allowBlank="1" showInputMessage="1" showErrorMessage="1" prompt="自動反映のため、入力不要です。" sqref="H10:S11 AD22:AF23" xr:uid="{FA83604F-D4E6-4077-ACEF-DBB13F51F43A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3088A92D-F5AC-4016-ACFC-A16620A5F67A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89CB89D1-22BB-4B64-AE5B-A1FA5B7F581E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0A0C0E80-E0EF-42BB-80A0-8F50C005511F}"/>
    <dataValidation allowBlank="1" showInputMessage="1" showErrorMessage="1" prompt="良い例：熱中症対策ウォッチ10個、ネッククーラー50個_x000a_悪い例：暑さ対策用品等" sqref="M26:AM26" xr:uid="{A6577CE5-BAB0-4158-A0CA-314A6C405CE6}"/>
    <dataValidation type="whole" operator="greaterThanOrEqual" allowBlank="1" showInputMessage="1" showErrorMessage="1" error="数字をご入力ください。" sqref="H25:L28 H33:L37" xr:uid="{6E797C19-F729-411F-B85F-CFEAC803C9D9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8A558732-C7A5-42CE-B3C5-C1E3C8C9ADFF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EFC8487F-4518-47E8-B36C-0451E9B15A48}">
      <formula1>AND(LEN(D9)=7,ISNUMBER(VALUE(D9)))</formula1>
    </dataValidation>
    <dataValidation type="list" allowBlank="1" showInputMessage="1" showErrorMessage="1" sqref="Y15:Z15 Y17:Z17 X15:X17" xr:uid="{E957B6BF-3225-4D70-BD5E-AC0101826C00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EF82643F-557A-42E9-9E8D-942CE94A07FC}"/>
    <dataValidation allowBlank="1" showInputMessage="1" showErrorMessage="1" sqref="J31:N31 S31:V31 S21:V23 J21:N23" xr:uid="{88FFADEE-1299-4588-BDF7-7077602A71F6}"/>
    <dataValidation allowBlank="1" showInputMessage="1" showErrorMessage="1" prompt="良い例：飲料水（2L×6本×50箱）、非常食品（レトルトカレー200食、アルファ※200食）_x000a_悪い例：食料品等" sqref="M33:AM33" xr:uid="{82D0755A-BE93-441C-A3CB-41AA191C8957}"/>
    <dataValidation allowBlank="1" showInputMessage="1" showErrorMessage="1" prompt="良い例：ポータブル電源（2台）_x000a_悪い例：商品名（BC12345）" sqref="M34:AM34" xr:uid="{1EE71334-C8F9-4DC4-9DAD-6587742EA3B9}"/>
    <dataValidation allowBlank="1" showInputMessage="1" showErrorMessage="1" prompt="良い例：簡易トイレ（100個）、石油ストーブ（5台）_x000a_悪い例：衛生用具、暖房関係等" sqref="M36:AM36" xr:uid="{B4922B45-AEAC-44B5-A3D0-0E86E1D450B3}"/>
    <dataValidation allowBlank="1" showInputMessage="1" showErrorMessage="1" prompt="良い例：トイレットペーパー（18ロール×10箱）、救急箱（5セット）_x000a_悪い例：衛生、医療用品等" sqref="M35:AM35" xr:uid="{A63F6C7E-0805-4DE4-AF7D-2703CB5DBF4F}"/>
    <dataValidation allowBlank="1" showInputMessage="1" showErrorMessage="1" prompt="良い例：簡易型・室内防災シェルター（避難テント）1台 〇〇名収容_x000a_悪い例：災害用品" sqref="M37:AM37" xr:uid="{DD62AE6B-0D92-4D11-BCB1-D7826D4F503F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5DA9-30C8-489B-8FC8-E24E18277CA1}">
  <sheetPr codeName="Sheet47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7B4DEB0C-2ABF-4F0D-96E3-D4122B2B4411}"/>
    <dataValidation allowBlank="1" showInputMessage="1" showErrorMessage="1" prompt="良い例：トイレットペーパー（18ロール×10箱）、救急箱（5セット）_x000a_悪い例：衛生、医療用品等" sqref="M35:AM35" xr:uid="{A3E417B1-39FE-4A99-AEFF-2C13ECDAA99D}"/>
    <dataValidation allowBlank="1" showInputMessage="1" showErrorMessage="1" prompt="良い例：簡易トイレ（100個）、石油ストーブ（5台）_x000a_悪い例：衛生用具、暖房関係等" sqref="M36:AM36" xr:uid="{C2859128-CAAD-486A-A90C-18FE3917E361}"/>
    <dataValidation allowBlank="1" showInputMessage="1" showErrorMessage="1" prompt="良い例：ポータブル電源（2台）_x000a_悪い例：商品名（BC12345）" sqref="M34:AM34" xr:uid="{D3C8B669-1A6D-41A0-9C73-D33E84CD584D}"/>
    <dataValidation allowBlank="1" showInputMessage="1" showErrorMessage="1" prompt="良い例：飲料水（2L×6本×50箱）、非常食品（レトルトカレー200食、アルファ※200食）_x000a_悪い例：食料品等" sqref="M33:AM33" xr:uid="{137D8286-E7BE-4027-9595-5DC03FEFAAFB}"/>
    <dataValidation allowBlank="1" showInputMessage="1" showErrorMessage="1" sqref="J31:N31 S31:V31 S21:V23 J21:N23" xr:uid="{F558C517-1FAA-4751-BFA4-EB71BE1F9AB5}"/>
    <dataValidation allowBlank="1" showInputMessage="1" showErrorMessage="1" prompt="良い例：エアコン1台、遮光カーテン2枚（10セット）_x000a_悪い例：温度管理用品等" sqref="M28:AM28" xr:uid="{C2EA75B4-20C9-4E79-B43A-52CAC4AF60BE}"/>
    <dataValidation type="list" allowBlank="1" showInputMessage="1" showErrorMessage="1" sqref="Y15:Z15 Y17:Z17 X15:X17" xr:uid="{48F1F676-532E-49F2-8ADA-CB01071002EB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4B8939D6-90DA-4E31-B41A-454BA7A16BC4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45ACD847-FBEF-4BCF-B157-6CEF3BDB4196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41ADB8EF-AF6C-485F-891C-DBBAAFADEF7A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714DA369-5AF4-473F-A9D4-CEDCC398BDE2}"/>
    <dataValidation allowBlank="1" showInputMessage="1" showErrorMessage="1" prompt="良い例：職員用制服10着（上着・麻素材）_x000a_悪い例：熱中症対策用品" sqref="M27:AM27" xr:uid="{986ED4D8-0AB3-45D1-8D1A-B492580829DE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B51D966E-91B4-4C6C-9FAF-DE17C5870F91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4474D9ED-C11B-463A-9CDE-8A06240D66ED}"/>
    <dataValidation type="custom" allowBlank="1" showInputMessage="1" showErrorMessage="1" prompt="自動反映のため、入力不要です。" sqref="H10:S11 AD22:AF23" xr:uid="{72FDA724-A311-42D2-AAC4-DF8B71233EA2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B9339-952F-48C8-AB32-D2BCFF587A37}">
  <sheetPr codeName="Sheet48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type="custom" allowBlank="1" showInputMessage="1" showErrorMessage="1" prompt="自動反映のため、入力不要です。" sqref="H10:S11 AD22:AF23" xr:uid="{CE737091-4B6E-4658-804E-AEC62A684D4E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8900820D-A962-4264-871F-34D51C0299AB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FA6B1DFB-F7A0-4110-8784-FF50DC35CE0E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76B1ED79-EAB3-4FFA-9873-EC4F6E703931}"/>
    <dataValidation allowBlank="1" showInputMessage="1" showErrorMessage="1" prompt="良い例：熱中症対策ウォッチ10個、ネッククーラー50個_x000a_悪い例：暑さ対策用品等" sqref="M26:AM26" xr:uid="{C2EE7E68-5312-4DBE-97EE-6AF836EF0718}"/>
    <dataValidation type="whole" operator="greaterThanOrEqual" allowBlank="1" showInputMessage="1" showErrorMessage="1" error="数字をご入力ください。" sqref="H25:L28 H33:L37" xr:uid="{4E643D23-EAF1-44BD-8433-F9879685C2E0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DABEA71E-16A5-4437-B576-B4DCA1C28AED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BF1CA96C-069F-4A93-81A8-8E1F7C38C67E}">
      <formula1>AND(LEN(D9)=7,ISNUMBER(VALUE(D9)))</formula1>
    </dataValidation>
    <dataValidation type="list" allowBlank="1" showInputMessage="1" showErrorMessage="1" sqref="Y15:Z15 Y17:Z17 X15:X17" xr:uid="{88F22130-E83C-4F6B-83B8-332418E77A96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8AC2A0F4-30B4-4AEC-BE2B-46835D153161}"/>
    <dataValidation allowBlank="1" showInputMessage="1" showErrorMessage="1" sqref="J31:N31 S31:V31 S21:V23 J21:N23" xr:uid="{8FAE117D-C675-4D76-A00F-F1600AED2D96}"/>
    <dataValidation allowBlank="1" showInputMessage="1" showErrorMessage="1" prompt="良い例：飲料水（2L×6本×50箱）、非常食品（レトルトカレー200食、アルファ※200食）_x000a_悪い例：食料品等" sqref="M33:AM33" xr:uid="{1CF6B885-6146-46B7-A6BF-03E4CF54B9E8}"/>
    <dataValidation allowBlank="1" showInputMessage="1" showErrorMessage="1" prompt="良い例：ポータブル電源（2台）_x000a_悪い例：商品名（BC12345）" sqref="M34:AM34" xr:uid="{37304B3B-2502-46E4-BE68-4AC6E9A0E2DA}"/>
    <dataValidation allowBlank="1" showInputMessage="1" showErrorMessage="1" prompt="良い例：簡易トイレ（100個）、石油ストーブ（5台）_x000a_悪い例：衛生用具、暖房関係等" sqref="M36:AM36" xr:uid="{2C08A40E-D701-4495-9743-A1EC39C31AD7}"/>
    <dataValidation allowBlank="1" showInputMessage="1" showErrorMessage="1" prompt="良い例：トイレットペーパー（18ロール×10箱）、救急箱（5セット）_x000a_悪い例：衛生、医療用品等" sqref="M35:AM35" xr:uid="{0CD62A7E-922E-4696-8C86-95B6CBFD7271}"/>
    <dataValidation allowBlank="1" showInputMessage="1" showErrorMessage="1" prompt="良い例：簡易型・室内防災シェルター（避難テント）1台 〇〇名収容_x000a_悪い例：災害用品" sqref="M37:AM37" xr:uid="{C3445D02-8069-4FBF-8E97-63E5896D33EC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71403-AD16-4760-9E86-81B9E4694F30}">
  <sheetPr codeName="Sheet49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ED61A945-612B-41C3-8F0D-E37E3C108F3D}"/>
    <dataValidation allowBlank="1" showInputMessage="1" showErrorMessage="1" prompt="良い例：トイレットペーパー（18ロール×10箱）、救急箱（5セット）_x000a_悪い例：衛生、医療用品等" sqref="M35:AM35" xr:uid="{40C4592F-2830-496B-AAE1-B3D8FFAD2FA4}"/>
    <dataValidation allowBlank="1" showInputMessage="1" showErrorMessage="1" prompt="良い例：簡易トイレ（100個）、石油ストーブ（5台）_x000a_悪い例：衛生用具、暖房関係等" sqref="M36:AM36" xr:uid="{6D873A9E-7A59-4BC8-A685-D3B7CCFB7B08}"/>
    <dataValidation allowBlank="1" showInputMessage="1" showErrorMessage="1" prompt="良い例：ポータブル電源（2台）_x000a_悪い例：商品名（BC12345）" sqref="M34:AM34" xr:uid="{FF8DFE88-96BF-4ED8-9463-41B9540DFA4B}"/>
    <dataValidation allowBlank="1" showInputMessage="1" showErrorMessage="1" prompt="良い例：飲料水（2L×6本×50箱）、非常食品（レトルトカレー200食、アルファ※200食）_x000a_悪い例：食料品等" sqref="M33:AM33" xr:uid="{CA481113-81A2-4902-B6B7-52B98458E3BB}"/>
    <dataValidation allowBlank="1" showInputMessage="1" showErrorMessage="1" sqref="J31:N31 S31:V31 S21:V23 J21:N23" xr:uid="{6B16CA88-7E09-4699-A1A8-03EC388F8552}"/>
    <dataValidation allowBlank="1" showInputMessage="1" showErrorMessage="1" prompt="良い例：エアコン1台、遮光カーテン2枚（10セット）_x000a_悪い例：温度管理用品等" sqref="M28:AM28" xr:uid="{0EC57FC7-4ABB-440A-9A83-E15048B27E45}"/>
    <dataValidation type="list" allowBlank="1" showInputMessage="1" showErrorMessage="1" sqref="Y15:Z15 Y17:Z17 X15:X17" xr:uid="{BE64F11B-564B-4C67-863B-114BB552CF68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451A4AC5-46E9-46D5-B339-5C4333DDC719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E1206D3-6854-497D-A30A-76DC413D4CA4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1DA9293A-0577-4267-9EC7-DF4E88E881CF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82094BD2-A9CB-49F0-864F-248134432877}"/>
    <dataValidation allowBlank="1" showInputMessage="1" showErrorMessage="1" prompt="良い例：職員用制服10着（上着・麻素材）_x000a_悪い例：熱中症対策用品" sqref="M27:AM27" xr:uid="{0D268422-BD75-4DAA-811E-51E994DEB2D7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48FAD090-E9E6-4876-8F99-6E9F5CDA3168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CF6E9068-5CE8-4A91-B592-3C436B72FB05}"/>
    <dataValidation type="custom" allowBlank="1" showInputMessage="1" showErrorMessage="1" prompt="自動反映のため、入力不要です。" sqref="H10:S11 AD22:AF23" xr:uid="{C77EA049-A9C8-44FD-A3DA-6D5A628AEB93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CAE3B-4A62-418B-9734-33B437BE835F}">
  <sheetPr codeName="Sheet50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type="custom" allowBlank="1" showInputMessage="1" showErrorMessage="1" prompt="自動反映のため、入力不要です。" sqref="H10:S11 AD22:AF23" xr:uid="{62D84750-679C-48A4-9A48-1F5C32F478DA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86AEB8F4-8D82-4E71-8E0D-72DAFE146D3D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18583E5B-44B4-42E1-A7BE-AA4FE196717F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8B22C173-B843-4E16-9806-BC4FD7404E70}"/>
    <dataValidation allowBlank="1" showInputMessage="1" showErrorMessage="1" prompt="良い例：熱中症対策ウォッチ10個、ネッククーラー50個_x000a_悪い例：暑さ対策用品等" sqref="M26:AM26" xr:uid="{7614D970-6EDB-4ED1-885B-E0A8335A2D7D}"/>
    <dataValidation type="whole" operator="greaterThanOrEqual" allowBlank="1" showInputMessage="1" showErrorMessage="1" error="数字をご入力ください。" sqref="H25:L28 H33:L37" xr:uid="{24C43119-8E0E-47DF-9C06-DABD39F31889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7FC95ADE-B632-484E-BDFA-52AB3EA5A3EE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5807C027-72FC-4124-A593-C65A1543146A}">
      <formula1>AND(LEN(D9)=7,ISNUMBER(VALUE(D9)))</formula1>
    </dataValidation>
    <dataValidation type="list" allowBlank="1" showInputMessage="1" showErrorMessage="1" sqref="Y15:Z15 Y17:Z17 X15:X17" xr:uid="{924575F0-2A31-46F6-AF81-AEC2C8E540AB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60D51F42-1FE4-4E11-8672-ABABD9162653}"/>
    <dataValidation allowBlank="1" showInputMessage="1" showErrorMessage="1" sqref="J31:N31 S31:V31 S21:V23 J21:N23" xr:uid="{623DB684-2544-417F-9001-9E6E226C0C7F}"/>
    <dataValidation allowBlank="1" showInputMessage="1" showErrorMessage="1" prompt="良い例：飲料水（2L×6本×50箱）、非常食品（レトルトカレー200食、アルファ※200食）_x000a_悪い例：食料品等" sqref="M33:AM33" xr:uid="{D16C55F6-889D-446F-A247-D8728F751B66}"/>
    <dataValidation allowBlank="1" showInputMessage="1" showErrorMessage="1" prompt="良い例：ポータブル電源（2台）_x000a_悪い例：商品名（BC12345）" sqref="M34:AM34" xr:uid="{3C744AD1-856A-4102-8B9F-5A215469BB00}"/>
    <dataValidation allowBlank="1" showInputMessage="1" showErrorMessage="1" prompt="良い例：簡易トイレ（100個）、石油ストーブ（5台）_x000a_悪い例：衛生用具、暖房関係等" sqref="M36:AM36" xr:uid="{5B2A6246-B0C9-4B3A-B813-14C551599FEA}"/>
    <dataValidation allowBlank="1" showInputMessage="1" showErrorMessage="1" prompt="良い例：トイレットペーパー（18ロール×10箱）、救急箱（5セット）_x000a_悪い例：衛生、医療用品等" sqref="M35:AM35" xr:uid="{30B31F1A-6A67-4008-8C43-3778A02BAB8C}"/>
    <dataValidation allowBlank="1" showInputMessage="1" showErrorMessage="1" prompt="良い例：簡易型・室内防災シェルター（避難テント）1台 〇〇名収容_x000a_悪い例：災害用品" sqref="M37:AM37" xr:uid="{A0D3AD5A-766E-40D5-8CF7-7AA07A67ED2C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231B4-A7CE-4966-B855-BFCE5392850F}">
  <sheetPr codeName="Sheet51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482B52F6-E5A1-47E7-945D-BA8DBB998EDF}"/>
    <dataValidation allowBlank="1" showInputMessage="1" showErrorMessage="1" prompt="良い例：トイレットペーパー（18ロール×10箱）、救急箱（5セット）_x000a_悪い例：衛生、医療用品等" sqref="M35:AM35" xr:uid="{5F3F93C8-2699-4640-9BF4-65F1F367B4C3}"/>
    <dataValidation allowBlank="1" showInputMessage="1" showErrorMessage="1" prompt="良い例：簡易トイレ（100個）、石油ストーブ（5台）_x000a_悪い例：衛生用具、暖房関係等" sqref="M36:AM36" xr:uid="{0BBF53B7-63BF-4442-9E7D-DE01C422040A}"/>
    <dataValidation allowBlank="1" showInputMessage="1" showErrorMessage="1" prompt="良い例：ポータブル電源（2台）_x000a_悪い例：商品名（BC12345）" sqref="M34:AM34" xr:uid="{A2BAF056-9B9C-42EE-8D97-EF421EAFC4F4}"/>
    <dataValidation allowBlank="1" showInputMessage="1" showErrorMessage="1" prompt="良い例：飲料水（2L×6本×50箱）、非常食品（レトルトカレー200食、アルファ※200食）_x000a_悪い例：食料品等" sqref="M33:AM33" xr:uid="{F1CB30F7-39C7-483D-88E3-ECB41171AA71}"/>
    <dataValidation allowBlank="1" showInputMessage="1" showErrorMessage="1" sqref="J31:N31 S31:V31 S21:V23 J21:N23" xr:uid="{F5595E25-7198-464A-A740-45E6487B6709}"/>
    <dataValidation allowBlank="1" showInputMessage="1" showErrorMessage="1" prompt="良い例：エアコン1台、遮光カーテン2枚（10セット）_x000a_悪い例：温度管理用品等" sqref="M28:AM28" xr:uid="{61F94411-3D6C-4CD4-B030-225376FB2DAE}"/>
    <dataValidation type="list" allowBlank="1" showInputMessage="1" showErrorMessage="1" sqref="Y15:Z15 Y17:Z17 X15:X17" xr:uid="{D91045E7-1E82-4C3F-8F64-26A530E89663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FFD9CBD0-59B7-4D3A-9AE8-B604935BDE15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978086D0-A3CE-45CA-98FD-71713828473F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AEBE31F5-4B3D-4F46-AE9C-09191BDCC164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35B49E18-D3FF-4009-A154-8F9FCAAE85F1}"/>
    <dataValidation allowBlank="1" showInputMessage="1" showErrorMessage="1" prompt="良い例：職員用制服10着（上着・麻素材）_x000a_悪い例：熱中症対策用品" sqref="M27:AM27" xr:uid="{3C6564DE-2FA2-4964-A2A3-E14FC7A6554E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5D83FBD4-0FA6-4C70-AC37-AAF204CA7C80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37456211-F1DF-4C8E-8DA5-991583A9309F}"/>
    <dataValidation type="custom" allowBlank="1" showInputMessage="1" showErrorMessage="1" prompt="自動反映のため、入力不要です。" sqref="H10:S11 AD22:AF23" xr:uid="{5F9DF881-01C7-4CED-9B33-C246350A2B8A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DA4C7-FBA8-43A7-8AE4-F1D60D91316A}">
  <sheetPr codeName="Sheet52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type="custom" allowBlank="1" showInputMessage="1" showErrorMessage="1" prompt="自動反映のため、入力不要です。" sqref="H10:S11 AD22:AF23" xr:uid="{1EAE0182-9123-401E-8CD3-4A666DFE0A57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39941FFB-72EF-4FC9-A2E3-0E56688EA7B4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F2B6D48A-118C-4231-8121-8E286F2D7BCA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C238E323-9B7E-4690-AA29-8248C5017E33}"/>
    <dataValidation allowBlank="1" showInputMessage="1" showErrorMessage="1" prompt="良い例：熱中症対策ウォッチ10個、ネッククーラー50個_x000a_悪い例：暑さ対策用品等" sqref="M26:AM26" xr:uid="{D9B6F59A-4D29-45E0-B0BA-C1CD9371F455}"/>
    <dataValidation type="whole" operator="greaterThanOrEqual" allowBlank="1" showInputMessage="1" showErrorMessage="1" error="数字をご入力ください。" sqref="H25:L28 H33:L37" xr:uid="{EEBA3C75-5642-4761-B62C-15F1B7B3209C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6C5845E1-BE2A-4DDE-A233-4D31C0036C6D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B8A5FB42-271A-455C-AA7A-C9E9EE5FC184}">
      <formula1>AND(LEN(D9)=7,ISNUMBER(VALUE(D9)))</formula1>
    </dataValidation>
    <dataValidation type="list" allowBlank="1" showInputMessage="1" showErrorMessage="1" sqref="Y15:Z15 Y17:Z17 X15:X17" xr:uid="{F19F219D-6FC4-4CA5-AD27-5C9E50CFF0DA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5D4D7DC2-F9B1-487E-BF3F-ECA22FEA7582}"/>
    <dataValidation allowBlank="1" showInputMessage="1" showErrorMessage="1" sqref="J31:N31 S31:V31 S21:V23 J21:N23" xr:uid="{EF100CE8-2CE9-4D02-96E6-AEF442344C51}"/>
    <dataValidation allowBlank="1" showInputMessage="1" showErrorMessage="1" prompt="良い例：飲料水（2L×6本×50箱）、非常食品（レトルトカレー200食、アルファ※200食）_x000a_悪い例：食料品等" sqref="M33:AM33" xr:uid="{88F9F8AE-A814-4B44-9F38-2503709F53BA}"/>
    <dataValidation allowBlank="1" showInputMessage="1" showErrorMessage="1" prompt="良い例：ポータブル電源（2台）_x000a_悪い例：商品名（BC12345）" sqref="M34:AM34" xr:uid="{F798AA6F-F24F-4333-90FC-017D0AC7D83D}"/>
    <dataValidation allowBlank="1" showInputMessage="1" showErrorMessage="1" prompt="良い例：簡易トイレ（100個）、石油ストーブ（5台）_x000a_悪い例：衛生用具、暖房関係等" sqref="M36:AM36" xr:uid="{96CA814A-8C16-4954-80CE-6EF1900A6348}"/>
    <dataValidation allowBlank="1" showInputMessage="1" showErrorMessage="1" prompt="良い例：トイレットペーパー（18ロール×10箱）、救急箱（5セット）_x000a_悪い例：衛生、医療用品等" sqref="M35:AM35" xr:uid="{023EE188-27D1-4DAC-9C2F-B0C05AADF524}"/>
    <dataValidation allowBlank="1" showInputMessage="1" showErrorMessage="1" prompt="良い例：簡易型・室内防災シェルター（避難テント）1台 〇〇名収容_x000a_悪い例：災害用品" sqref="M37:AM37" xr:uid="{F3FB8E9B-F923-4AAC-BD13-25097F493B6D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44B00-07FC-4ADD-AF84-317187C2A90A}">
  <sheetPr codeName="Sheet53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29B39159-CD9B-4C5B-A68D-EC38CF067359}"/>
    <dataValidation allowBlank="1" showInputMessage="1" showErrorMessage="1" prompt="良い例：トイレットペーパー（18ロール×10箱）、救急箱（5セット）_x000a_悪い例：衛生、医療用品等" sqref="M35:AM35" xr:uid="{8D8D02DE-BEF2-43EA-A78A-C8D856E85EB3}"/>
    <dataValidation allowBlank="1" showInputMessage="1" showErrorMessage="1" prompt="良い例：簡易トイレ（100個）、石油ストーブ（5台）_x000a_悪い例：衛生用具、暖房関係等" sqref="M36:AM36" xr:uid="{A8281FBD-32AD-426C-A571-CD3F70A2BBC8}"/>
    <dataValidation allowBlank="1" showInputMessage="1" showErrorMessage="1" prompt="良い例：ポータブル電源（2台）_x000a_悪い例：商品名（BC12345）" sqref="M34:AM34" xr:uid="{E8E0A871-081C-40F7-AAFF-EDAD075C6E5F}"/>
    <dataValidation allowBlank="1" showInputMessage="1" showErrorMessage="1" prompt="良い例：飲料水（2L×6本×50箱）、非常食品（レトルトカレー200食、アルファ※200食）_x000a_悪い例：食料品等" sqref="M33:AM33" xr:uid="{42754178-096C-4465-9375-B7D54E5D83DE}"/>
    <dataValidation allowBlank="1" showInputMessage="1" showErrorMessage="1" sqref="J31:N31 S31:V31 S21:V23 J21:N23" xr:uid="{B0A8CC63-3F9D-459B-B522-DF8D80A490C2}"/>
    <dataValidation allowBlank="1" showInputMessage="1" showErrorMessage="1" prompt="良い例：エアコン1台、遮光カーテン2枚（10セット）_x000a_悪い例：温度管理用品等" sqref="M28:AM28" xr:uid="{86F749E9-C45B-4251-987F-2479C5C63E7C}"/>
    <dataValidation type="list" allowBlank="1" showInputMessage="1" showErrorMessage="1" sqref="Y15:Z15 Y17:Z17 X15:X17" xr:uid="{08275252-662E-4519-96B2-91E10BCD7D9B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F898B487-2E09-43BC-A303-63EFC9CF3A58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188D764-1742-4D46-BB22-DCD220DC0CDA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BAE944B4-1295-4F50-8EF2-5D1C62257CB7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CEB6F565-C77B-4F12-896E-6640F4CC4404}"/>
    <dataValidation allowBlank="1" showInputMessage="1" showErrorMessage="1" prompt="良い例：職員用制服10着（上着・麻素材）_x000a_悪い例：熱中症対策用品" sqref="M27:AM27" xr:uid="{86423319-9491-4669-8908-A06A07411BFB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8B5910FA-223D-4D42-81AE-4D15C452F583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A9BB5A5E-BF10-43E3-9350-318D34F43360}"/>
    <dataValidation type="custom" allowBlank="1" showInputMessage="1" showErrorMessage="1" prompt="自動反映のため、入力不要です。" sqref="H10:S11 AD22:AF23" xr:uid="{BCE875CF-9257-49E2-8338-7AEE9DFC30BB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FAA6A-BE4F-4D98-A555-DBCEBAE11E71}">
  <sheetPr codeName="Sheet54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type="custom" allowBlank="1" showInputMessage="1" showErrorMessage="1" prompt="自動反映のため、入力不要です。" sqref="H10:S11 AD22:AF23" xr:uid="{67A42B57-806C-453A-877B-95AB7BEC83E0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5A4EC4BB-B46A-4A80-92B1-CF3D5B39CA4C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5D073779-B0BC-412A-9F45-4BC61BCADEAF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E2464FF1-E701-4A70-904F-E6B694B15C20}"/>
    <dataValidation allowBlank="1" showInputMessage="1" showErrorMessage="1" prompt="良い例：熱中症対策ウォッチ10個、ネッククーラー50個_x000a_悪い例：暑さ対策用品等" sqref="M26:AM26" xr:uid="{AC2D3E99-3A82-43BB-9C4D-9B3F31D1EF7C}"/>
    <dataValidation type="whole" operator="greaterThanOrEqual" allowBlank="1" showInputMessage="1" showErrorMessage="1" error="数字をご入力ください。" sqref="H25:L28 H33:L37" xr:uid="{FF4059A2-1350-4BDA-8633-492415E64914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82D429EB-9BB7-421C-A558-967CFFEE0ED5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FEA55068-2BD7-49DE-A04E-EEE7A980D10A}">
      <formula1>AND(LEN(D9)=7,ISNUMBER(VALUE(D9)))</formula1>
    </dataValidation>
    <dataValidation type="list" allowBlank="1" showInputMessage="1" showErrorMessage="1" sqref="Y15:Z15 Y17:Z17 X15:X17" xr:uid="{96BFDFFA-05D1-4EAA-A407-F8966D63357D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9B1ACC91-759C-4F0A-B4B5-A2A1E59AD953}"/>
    <dataValidation allowBlank="1" showInputMessage="1" showErrorMessage="1" sqref="J31:N31 S31:V31 S21:V23 J21:N23" xr:uid="{F9674A44-EBB0-4C70-B853-391F852FEE02}"/>
    <dataValidation allowBlank="1" showInputMessage="1" showErrorMessage="1" prompt="良い例：飲料水（2L×6本×50箱）、非常食品（レトルトカレー200食、アルファ※200食）_x000a_悪い例：食料品等" sqref="M33:AM33" xr:uid="{162B5702-E4E8-4DA4-92E7-3C7356DF32ED}"/>
    <dataValidation allowBlank="1" showInputMessage="1" showErrorMessage="1" prompt="良い例：ポータブル電源（2台）_x000a_悪い例：商品名（BC12345）" sqref="M34:AM34" xr:uid="{139268AB-6C9C-4579-A078-035EC24FFA9A}"/>
    <dataValidation allowBlank="1" showInputMessage="1" showErrorMessage="1" prompt="良い例：簡易トイレ（100個）、石油ストーブ（5台）_x000a_悪い例：衛生用具、暖房関係等" sqref="M36:AM36" xr:uid="{33468A49-ADF6-474E-BC36-5F8495C3EBB2}"/>
    <dataValidation allowBlank="1" showInputMessage="1" showErrorMessage="1" prompt="良い例：トイレットペーパー（18ロール×10箱）、救急箱（5セット）_x000a_悪い例：衛生、医療用品等" sqref="M35:AM35" xr:uid="{FA217B34-D20E-4937-AA8B-AACF3D432B2B}"/>
    <dataValidation allowBlank="1" showInputMessage="1" showErrorMessage="1" prompt="良い例：簡易型・室内防災シェルター（避難テント）1台 〇〇名収容_x000a_悪い例：災害用品" sqref="M37:AM37" xr:uid="{599C6183-25B0-42B9-9A7B-EB0E5E57F8B8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3D0F2-AA3F-4C78-8A62-5AD51A19EA28}">
  <sheetPr codeName="Sheet55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FC385344-F8AD-45EF-939A-B0CFBE111827}"/>
    <dataValidation allowBlank="1" showInputMessage="1" showErrorMessage="1" prompt="良い例：トイレットペーパー（18ロール×10箱）、救急箱（5セット）_x000a_悪い例：衛生、医療用品等" sqref="M35:AM35" xr:uid="{F1AB93C1-DE9C-4CD1-8C87-9C29CFEF3002}"/>
    <dataValidation allowBlank="1" showInputMessage="1" showErrorMessage="1" prompt="良い例：簡易トイレ（100個）、石油ストーブ（5台）_x000a_悪い例：衛生用具、暖房関係等" sqref="M36:AM36" xr:uid="{5E9CE5E1-57D6-467E-9FCC-8DB1995B521E}"/>
    <dataValidation allowBlank="1" showInputMessage="1" showErrorMessage="1" prompt="良い例：ポータブル電源（2台）_x000a_悪い例：商品名（BC12345）" sqref="M34:AM34" xr:uid="{7333FDBA-4B1B-4A90-BACA-5E654B629EB2}"/>
    <dataValidation allowBlank="1" showInputMessage="1" showErrorMessage="1" prompt="良い例：飲料水（2L×6本×50箱）、非常食品（レトルトカレー200食、アルファ※200食）_x000a_悪い例：食料品等" sqref="M33:AM33" xr:uid="{4CACD086-C0A0-4322-87B0-A8DEBFD7416B}"/>
    <dataValidation allowBlank="1" showInputMessage="1" showErrorMessage="1" sqref="J31:N31 S31:V31 S21:V23 J21:N23" xr:uid="{F1DD0ADE-42CE-4707-BD79-C6E05F01A2BC}"/>
    <dataValidation allowBlank="1" showInputMessage="1" showErrorMessage="1" prompt="良い例：エアコン1台、遮光カーテン2枚（10セット）_x000a_悪い例：温度管理用品等" sqref="M28:AM28" xr:uid="{84C6DF37-4066-4665-9435-A3E2DC993986}"/>
    <dataValidation type="list" allowBlank="1" showInputMessage="1" showErrorMessage="1" sqref="Y15:Z15 Y17:Z17 X15:X17" xr:uid="{DD246D7C-BEAB-4E5C-BF7B-8D1B4B95B12E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6BD86114-D31D-45F0-B137-00CE0AD8AD11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97509C8F-D2E0-4659-8ED6-591042D4881F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699F9642-4074-4998-9B45-1C301150CC13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037A6064-28E6-4E5F-B0BD-F3E78A92986B}"/>
    <dataValidation allowBlank="1" showInputMessage="1" showErrorMessage="1" prompt="良い例：職員用制服10着（上着・麻素材）_x000a_悪い例：熱中症対策用品" sqref="M27:AM27" xr:uid="{EF5E70A0-41E6-4E00-9F2A-1CA18E71CA79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92C19706-EB4C-4C41-8F40-B51F9981E3D2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CF72C843-526C-47B4-BB3F-E2E9C3499DF0}"/>
    <dataValidation type="custom" allowBlank="1" showInputMessage="1" showErrorMessage="1" prompt="自動反映のため、入力不要です。" sqref="H10:S11 AD22:AF23" xr:uid="{41B98BC7-5AF6-4551-B27C-2AE45A020EDD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43E4C-C801-4E35-937B-0F36CAAA4256}">
  <sheetPr codeName="Sheet56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CA035C58-D07D-4DE8-A52F-0B5468F5B0C6}"/>
    <dataValidation allowBlank="1" showInputMessage="1" showErrorMessage="1" prompt="良い例：トイレットペーパー（18ロール×10箱）、救急箱（5セット）_x000a_悪い例：衛生、医療用品等" sqref="M35:AM35" xr:uid="{DC0BD5A1-EAC6-48F8-80E7-B2102F9D30DB}"/>
    <dataValidation allowBlank="1" showInputMessage="1" showErrorMessage="1" prompt="良い例：簡易トイレ（100個）、石油ストーブ（5台）_x000a_悪い例：衛生用具、暖房関係等" sqref="M36:AM36" xr:uid="{5348397C-F506-470F-BCAB-3824D3799103}"/>
    <dataValidation allowBlank="1" showInputMessage="1" showErrorMessage="1" prompt="良い例：ポータブル電源（2台）_x000a_悪い例：商品名（BC12345）" sqref="M34:AM34" xr:uid="{8DD327AD-B8C3-4146-9304-9B0D036B4F85}"/>
    <dataValidation allowBlank="1" showInputMessage="1" showErrorMessage="1" prompt="良い例：飲料水（2L×6本×50箱）、非常食品（レトルトカレー200食、アルファ※200食）_x000a_悪い例：食料品等" sqref="M33:AM33" xr:uid="{497A3D88-91FE-4B10-A0F7-021FC65E891A}"/>
    <dataValidation allowBlank="1" showInputMessage="1" showErrorMessage="1" sqref="J31:N31 S31:V31 S21:V23 J21:N23" xr:uid="{F2E03CF1-3C5F-40EB-A46B-4D4B57FE0FFB}"/>
    <dataValidation allowBlank="1" showInputMessage="1" showErrorMessage="1" prompt="良い例：エアコン1台、遮光カーテン2枚（10セット）_x000a_悪い例：温度管理用品等" sqref="M28:AM28" xr:uid="{2FABB7B7-3EB3-4FFC-9415-40F94C110434}"/>
    <dataValidation type="list" allowBlank="1" showInputMessage="1" showErrorMessage="1" sqref="Y15:Z15 Y17:Z17 X15:X17" xr:uid="{988BAB40-0425-48CB-B94B-F78CC793C344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C179E37E-1B48-4DC7-AD76-2BBB60D38F19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1EB1E9DA-735E-4083-84BC-DBD4F7D89629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F5B54DF1-7681-4718-BB5A-8EDD404DC56E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CA0C2D4D-F140-499B-8A36-0F4D66AA5A15}"/>
    <dataValidation allowBlank="1" showInputMessage="1" showErrorMessage="1" prompt="良い例：職員用制服10着（上着・麻素材）_x000a_悪い例：熱中症対策用品" sqref="M27:AM27" xr:uid="{C1252C98-D209-4120-B371-46744C3836E6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869C052E-C983-4CBA-9330-0AA7C2CC89AF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6DBD88E9-0E45-4C72-AE88-52AB5D713528}"/>
    <dataValidation type="custom" allowBlank="1" showInputMessage="1" showErrorMessage="1" prompt="自動反映のため、入力不要です。" sqref="H10:S11 AD22:AF23" xr:uid="{DDC3F97E-2DFA-417D-9669-6120AF05E3B4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45F5C-CBA3-4402-9831-DE89967E8253}">
  <sheetPr codeName="Sheet57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type="custom" allowBlank="1" showInputMessage="1" showErrorMessage="1" prompt="自動反映のため、入力不要です。" sqref="H10:S11 AD22:AF23" xr:uid="{1D2AEC23-E2A2-48D9-B53D-416E67436BDC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32BC3476-06F5-4E2A-B4F1-A5AED2909446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53E4F3F1-3735-411A-BF28-A801FA6F6E8D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0661C1DB-FD1A-4B6B-B7AD-6AA5AF40EDF4}"/>
    <dataValidation allowBlank="1" showInputMessage="1" showErrorMessage="1" prompt="良い例：熱中症対策ウォッチ10個、ネッククーラー50個_x000a_悪い例：暑さ対策用品等" sqref="M26:AM26" xr:uid="{A5061207-F550-498E-A231-06DE298D8DCD}"/>
    <dataValidation type="whole" operator="greaterThanOrEqual" allowBlank="1" showInputMessage="1" showErrorMessage="1" error="数字をご入力ください。" sqref="H25:L28 H33:L37" xr:uid="{9F0FCBFD-4EE7-447F-98DC-839B04617BFF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3A8ED558-58AC-4CA2-9FE6-071874224E82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C68DDF11-E9CC-4F4A-A517-525A154A12F3}">
      <formula1>AND(LEN(D9)=7,ISNUMBER(VALUE(D9)))</formula1>
    </dataValidation>
    <dataValidation type="list" allowBlank="1" showInputMessage="1" showErrorMessage="1" sqref="Y15:Z15 Y17:Z17 X15:X17" xr:uid="{0B35B599-C635-47F8-AF34-AF5E71AF2ECE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6D6DBCE8-D2A2-440C-B553-21B5E2C64FC5}"/>
    <dataValidation allowBlank="1" showInputMessage="1" showErrorMessage="1" sqref="J31:N31 S31:V31 S21:V23 J21:N23" xr:uid="{6ED4F946-1F92-48F3-BCA3-CC4DF2B0DB19}"/>
    <dataValidation allowBlank="1" showInputMessage="1" showErrorMessage="1" prompt="良い例：飲料水（2L×6本×50箱）、非常食品（レトルトカレー200食、アルファ※200食）_x000a_悪い例：食料品等" sqref="M33:AM33" xr:uid="{83060BD6-4C91-4254-B682-F87AA3149F67}"/>
    <dataValidation allowBlank="1" showInputMessage="1" showErrorMessage="1" prompt="良い例：ポータブル電源（2台）_x000a_悪い例：商品名（BC12345）" sqref="M34:AM34" xr:uid="{73E43790-1A1E-44E2-BBD5-A7A67E971D7B}"/>
    <dataValidation allowBlank="1" showInputMessage="1" showErrorMessage="1" prompt="良い例：簡易トイレ（100個）、石油ストーブ（5台）_x000a_悪い例：衛生用具、暖房関係等" sqref="M36:AM36" xr:uid="{414B91B8-F620-4759-A821-BAC7AF716663}"/>
    <dataValidation allowBlank="1" showInputMessage="1" showErrorMessage="1" prompt="良い例：トイレットペーパー（18ロール×10箱）、救急箱（5セット）_x000a_悪い例：衛生、医療用品等" sqref="M35:AM35" xr:uid="{11282AD3-4665-4ECD-8830-5BBD36BD73FA}"/>
    <dataValidation allowBlank="1" showInputMessage="1" showErrorMessage="1" prompt="良い例：簡易型・室内防災シェルター（避難テント）1台 〇〇名収容_x000a_悪い例：災害用品" sqref="M37:AM37" xr:uid="{BB25530B-09BA-4536-BDC4-3604F0702E2B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E8BFF-E2AE-4C81-8395-CF9D02DCE57B}">
  <sheetPr codeName="Sheet58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7B6129B3-2157-4A9F-BE2A-E2CE95173BA3}"/>
    <dataValidation allowBlank="1" showInputMessage="1" showErrorMessage="1" prompt="良い例：トイレットペーパー（18ロール×10箱）、救急箱（5セット）_x000a_悪い例：衛生、医療用品等" sqref="M35:AM35" xr:uid="{2B3EA0C3-9C61-45CC-AEC7-18348B35E785}"/>
    <dataValidation allowBlank="1" showInputMessage="1" showErrorMessage="1" prompt="良い例：簡易トイレ（100個）、石油ストーブ（5台）_x000a_悪い例：衛生用具、暖房関係等" sqref="M36:AM36" xr:uid="{1D014564-D192-42F1-B09E-C8B18762C671}"/>
    <dataValidation allowBlank="1" showInputMessage="1" showErrorMessage="1" prompt="良い例：ポータブル電源（2台）_x000a_悪い例：商品名（BC12345）" sqref="M34:AM34" xr:uid="{0696C4A2-C8ED-4100-884A-C2FDB27AECBC}"/>
    <dataValidation allowBlank="1" showInputMessage="1" showErrorMessage="1" prompt="良い例：飲料水（2L×6本×50箱）、非常食品（レトルトカレー200食、アルファ※200食）_x000a_悪い例：食料品等" sqref="M33:AM33" xr:uid="{6E5774F3-DB60-4637-9574-85702F56E664}"/>
    <dataValidation allowBlank="1" showInputMessage="1" showErrorMessage="1" sqref="J31:N31 S31:V31 S21:V23 J21:N23" xr:uid="{27B0F98C-74B1-4B8D-A6E4-D45457C6F999}"/>
    <dataValidation allowBlank="1" showInputMessage="1" showErrorMessage="1" prompt="良い例：エアコン1台、遮光カーテン2枚（10セット）_x000a_悪い例：温度管理用品等" sqref="M28:AM28" xr:uid="{12526F8F-C8CB-462D-A1CC-CD7994100783}"/>
    <dataValidation type="list" allowBlank="1" showInputMessage="1" showErrorMessage="1" sqref="Y15:Z15 Y17:Z17 X15:X17" xr:uid="{8CF561F5-7400-4A6A-B912-3D7F2B5C72EA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CF0E0FBA-6097-4501-9FBD-1F0BEE21D717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FAEF2E2E-D04C-4B32-9792-B7FD0074172C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27BE1C07-1154-4559-B334-033F97E14F4F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8BAD649D-0CA4-4279-9290-122E7164C666}"/>
    <dataValidation allowBlank="1" showInputMessage="1" showErrorMessage="1" prompt="良い例：職員用制服10着（上着・麻素材）_x000a_悪い例：熱中症対策用品" sqref="M27:AM27" xr:uid="{E64E6014-6854-4A49-AE3B-7986E2295BBC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AA540BF2-E495-4542-8F41-CF3B8B335A8A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ACF4F463-AD8A-4ACD-945B-1C9D6B8FD6BD}"/>
    <dataValidation type="custom" allowBlank="1" showInputMessage="1" showErrorMessage="1" prompt="自動反映のため、入力不要です。" sqref="H10:S11 AD22:AF23" xr:uid="{C3586205-A9D9-4EDA-B03D-219D7DBF9ECA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88D18-C1E4-41F1-8F4F-53119BFD071D}">
  <sheetPr codeName="Sheet59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type="custom" allowBlank="1" showInputMessage="1" showErrorMessage="1" prompt="自動反映のため、入力不要です。" sqref="H10:S11 AD22:AF23" xr:uid="{E58697E0-8577-4004-A982-DE5D61B864FD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CD92F8A5-ED18-49C1-BD30-337F30C027EE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8AC282BE-9911-4718-8C79-2663839F283B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29721769-59A1-4930-BFC0-3E1B40FC4598}"/>
    <dataValidation allowBlank="1" showInputMessage="1" showErrorMessage="1" prompt="良い例：熱中症対策ウォッチ10個、ネッククーラー50個_x000a_悪い例：暑さ対策用品等" sqref="M26:AM26" xr:uid="{EA114DB5-B685-48A9-9650-5A240E5A41B8}"/>
    <dataValidation type="whole" operator="greaterThanOrEqual" allowBlank="1" showInputMessage="1" showErrorMessage="1" error="数字をご入力ください。" sqref="H25:L28 H33:L37" xr:uid="{2F5C08BD-308A-4A37-9CCE-C3FDA259D971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9B98521A-9958-49DE-B2AF-47CA23819772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52BF2DF9-AE76-47D7-8277-442E86671A2F}">
      <formula1>AND(LEN(D9)=7,ISNUMBER(VALUE(D9)))</formula1>
    </dataValidation>
    <dataValidation type="list" allowBlank="1" showInputMessage="1" showErrorMessage="1" sqref="Y15:Z15 Y17:Z17 X15:X17" xr:uid="{DFFF6BFF-ECF5-4018-BC42-FE5124B5C0B7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95A8EAFD-F41A-4BCD-84C8-EBA419E4ACAB}"/>
    <dataValidation allowBlank="1" showInputMessage="1" showErrorMessage="1" sqref="J31:N31 S31:V31 S21:V23 J21:N23" xr:uid="{76B20303-E191-4815-A361-C073D35E9160}"/>
    <dataValidation allowBlank="1" showInputMessage="1" showErrorMessage="1" prompt="良い例：飲料水（2L×6本×50箱）、非常食品（レトルトカレー200食、アルファ※200食）_x000a_悪い例：食料品等" sqref="M33:AM33" xr:uid="{353EEE29-590F-456B-AF0C-DE78B036EF51}"/>
    <dataValidation allowBlank="1" showInputMessage="1" showErrorMessage="1" prompt="良い例：ポータブル電源（2台）_x000a_悪い例：商品名（BC12345）" sqref="M34:AM34" xr:uid="{A0DD31A6-CA1B-4B6A-9AAD-E4C168FAD6A3}"/>
    <dataValidation allowBlank="1" showInputMessage="1" showErrorMessage="1" prompt="良い例：簡易トイレ（100個）、石油ストーブ（5台）_x000a_悪い例：衛生用具、暖房関係等" sqref="M36:AM36" xr:uid="{954978AA-E95A-47CB-9CD5-4C324162C843}"/>
    <dataValidation allowBlank="1" showInputMessage="1" showErrorMessage="1" prompt="良い例：トイレットペーパー（18ロール×10箱）、救急箱（5セット）_x000a_悪い例：衛生、医療用品等" sqref="M35:AM35" xr:uid="{19C7312C-ED4D-4808-BA05-F1AB68BE4CCD}"/>
    <dataValidation allowBlank="1" showInputMessage="1" showErrorMessage="1" prompt="良い例：簡易型・室内防災シェルター（避難テント）1台 〇〇名収容_x000a_悪い例：災害用品" sqref="M37:AM37" xr:uid="{87C0DA4C-0E30-494D-BF4F-EA26393019DA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B2178-69EB-4B24-ACD2-42CAFF9B72CC}">
  <sheetPr codeName="Sheet60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4D25C464-E01A-40E6-8A92-6BA4EBBDBFAE}"/>
    <dataValidation allowBlank="1" showInputMessage="1" showErrorMessage="1" prompt="良い例：トイレットペーパー（18ロール×10箱）、救急箱（5セット）_x000a_悪い例：衛生、医療用品等" sqref="M35:AM35" xr:uid="{F6CD0C71-5C82-41AD-A67C-877E4EE88207}"/>
    <dataValidation allowBlank="1" showInputMessage="1" showErrorMessage="1" prompt="良い例：簡易トイレ（100個）、石油ストーブ（5台）_x000a_悪い例：衛生用具、暖房関係等" sqref="M36:AM36" xr:uid="{8A2398A2-E06B-405E-8959-D3BD5BFBD33D}"/>
    <dataValidation allowBlank="1" showInputMessage="1" showErrorMessage="1" prompt="良い例：ポータブル電源（2台）_x000a_悪い例：商品名（BC12345）" sqref="M34:AM34" xr:uid="{2898A2CC-1243-4232-8267-BD8193B32DAA}"/>
    <dataValidation allowBlank="1" showInputMessage="1" showErrorMessage="1" prompt="良い例：飲料水（2L×6本×50箱）、非常食品（レトルトカレー200食、アルファ※200食）_x000a_悪い例：食料品等" sqref="M33:AM33" xr:uid="{4B90EB31-A285-447F-B9CB-E43047EA1C38}"/>
    <dataValidation allowBlank="1" showInputMessage="1" showErrorMessage="1" sqref="J31:N31 S31:V31 S21:V23 J21:N23" xr:uid="{698BA2CE-A95F-451E-B66D-0C835194C805}"/>
    <dataValidation allowBlank="1" showInputMessage="1" showErrorMessage="1" prompt="良い例：エアコン1台、遮光カーテン2枚（10セット）_x000a_悪い例：温度管理用品等" sqref="M28:AM28" xr:uid="{5EC4574B-8FA9-4CB3-B6F4-16A20015F47F}"/>
    <dataValidation type="list" allowBlank="1" showInputMessage="1" showErrorMessage="1" sqref="Y15:Z15 Y17:Z17 X15:X17" xr:uid="{8F20D36C-2B51-4FB8-88D6-7F7845D37674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6745FE1B-303A-4958-B763-31C85F59D8E7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CFBF07C4-40B5-4B0E-97A0-5992AD1838BC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4F582F79-5082-48F1-A725-27357B016A5A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86BD81A8-AEB1-4359-8DD4-E7F694C8711D}"/>
    <dataValidation allowBlank="1" showInputMessage="1" showErrorMessage="1" prompt="良い例：職員用制服10着（上着・麻素材）_x000a_悪い例：熱中症対策用品" sqref="M27:AM27" xr:uid="{C4A1E5BC-9B82-4DF7-9A55-0C1A99DF0F6F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E8848C43-F6E1-4A1A-A911-631734EF10E1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C8F1D764-67E0-490C-A17F-8FC89A5C40BD}"/>
    <dataValidation type="custom" allowBlank="1" showInputMessage="1" showErrorMessage="1" prompt="自動反映のため、入力不要です。" sqref="H10:S11 AD22:AF23" xr:uid="{DC3B7EEE-346E-429B-A123-943C6CEAFA90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4FAF1-FEC3-40F4-A00B-CB52986113C6}">
  <sheetPr codeName="Sheet61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type="custom" allowBlank="1" showInputMessage="1" showErrorMessage="1" prompt="自動反映のため、入力不要です。" sqref="H10:S11 AD22:AF23" xr:uid="{7F6B7F29-929E-42C7-94DE-94CB3F5C4771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214BD1A8-04C6-460A-8685-407C2CFD825E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D9A3D4C5-6402-4B54-963E-91EB99C9ACF0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CB8D5813-755A-445B-ACB6-FD416B3024FC}"/>
    <dataValidation allowBlank="1" showInputMessage="1" showErrorMessage="1" prompt="良い例：熱中症対策ウォッチ10個、ネッククーラー50個_x000a_悪い例：暑さ対策用品等" sqref="M26:AM26" xr:uid="{312EDFA5-6300-405C-A967-41C7998767E0}"/>
    <dataValidation type="whole" operator="greaterThanOrEqual" allowBlank="1" showInputMessage="1" showErrorMessage="1" error="数字をご入力ください。" sqref="H25:L28 H33:L37" xr:uid="{21578C7A-3F85-4B19-A177-CCAFAEE21146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D4879982-4B31-4454-AB46-F038F6CB72F5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F15E514A-49B4-4897-AD0C-65D068D9BA78}">
      <formula1>AND(LEN(D9)=7,ISNUMBER(VALUE(D9)))</formula1>
    </dataValidation>
    <dataValidation type="list" allowBlank="1" showInputMessage="1" showErrorMessage="1" sqref="Y15:Z15 Y17:Z17 X15:X17" xr:uid="{6060ABE8-2AC1-4902-86A4-C46024262C87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83C1F5D3-83CD-4ECC-A4CC-22E03A7D40C1}"/>
    <dataValidation allowBlank="1" showInputMessage="1" showErrorMessage="1" sqref="J31:N31 S31:V31 S21:V23 J21:N23" xr:uid="{79DB1D16-32EB-41EB-B830-24EB173BB73B}"/>
    <dataValidation allowBlank="1" showInputMessage="1" showErrorMessage="1" prompt="良い例：飲料水（2L×6本×50箱）、非常食品（レトルトカレー200食、アルファ※200食）_x000a_悪い例：食料品等" sqref="M33:AM33" xr:uid="{D3BCBD97-2224-442C-9737-C867BC8D805C}"/>
    <dataValidation allowBlank="1" showInputMessage="1" showErrorMessage="1" prompt="良い例：ポータブル電源（2台）_x000a_悪い例：商品名（BC12345）" sqref="M34:AM34" xr:uid="{D9C56C59-3823-4526-8A9D-E96999CADD35}"/>
    <dataValidation allowBlank="1" showInputMessage="1" showErrorMessage="1" prompt="良い例：簡易トイレ（100個）、石油ストーブ（5台）_x000a_悪い例：衛生用具、暖房関係等" sqref="M36:AM36" xr:uid="{B4A3605F-0841-41F6-80B4-1C12A534E5AC}"/>
    <dataValidation allowBlank="1" showInputMessage="1" showErrorMessage="1" prompt="良い例：トイレットペーパー（18ロール×10箱）、救急箱（5セット）_x000a_悪い例：衛生、医療用品等" sqref="M35:AM35" xr:uid="{DBBB7CDE-F199-48CD-98F5-7B491B397C20}"/>
    <dataValidation allowBlank="1" showInputMessage="1" showErrorMessage="1" prompt="良い例：簡易型・室内防災シェルター（避難テント）1台 〇〇名収容_x000a_悪い例：災害用品" sqref="M37:AM37" xr:uid="{BF7CC2BF-596E-400D-B361-206135C22909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6F881-5BE8-4CDF-BB23-58ABAC90DE3D}">
  <sheetPr codeName="Sheet62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0FFB2A95-A597-43DD-A778-5E7467FFCE87}"/>
    <dataValidation allowBlank="1" showInputMessage="1" showErrorMessage="1" prompt="良い例：トイレットペーパー（18ロール×10箱）、救急箱（5セット）_x000a_悪い例：衛生、医療用品等" sqref="M35:AM35" xr:uid="{2B53464F-E937-41EB-A2D5-A79FD8C4F05E}"/>
    <dataValidation allowBlank="1" showInputMessage="1" showErrorMessage="1" prompt="良い例：簡易トイレ（100個）、石油ストーブ（5台）_x000a_悪い例：衛生用具、暖房関係等" sqref="M36:AM36" xr:uid="{F3FBFE30-5A09-4D6C-9C66-9AF198621E51}"/>
    <dataValidation allowBlank="1" showInputMessage="1" showErrorMessage="1" prompt="良い例：ポータブル電源（2台）_x000a_悪い例：商品名（BC12345）" sqref="M34:AM34" xr:uid="{2272171A-0E5F-4FCD-A4C9-B99060E39A14}"/>
    <dataValidation allowBlank="1" showInputMessage="1" showErrorMessage="1" prompt="良い例：飲料水（2L×6本×50箱）、非常食品（レトルトカレー200食、アルファ※200食）_x000a_悪い例：食料品等" sqref="M33:AM33" xr:uid="{E638BCD2-63D6-4271-B51D-035FABE266DC}"/>
    <dataValidation allowBlank="1" showInputMessage="1" showErrorMessage="1" sqref="J31:N31 S31:V31 S21:V23 J21:N23" xr:uid="{11BF357D-6B25-4357-8763-C830434E52A3}"/>
    <dataValidation allowBlank="1" showInputMessage="1" showErrorMessage="1" prompt="良い例：エアコン1台、遮光カーテン2枚（10セット）_x000a_悪い例：温度管理用品等" sqref="M28:AM28" xr:uid="{68E8C581-6F0A-4441-8E64-13ED065681A2}"/>
    <dataValidation type="list" allowBlank="1" showInputMessage="1" showErrorMessage="1" sqref="Y15:Z15 Y17:Z17 X15:X17" xr:uid="{5292D9E7-D048-4955-8D2A-F7B10F2D8132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C31252FD-24AD-40A8-8A26-8D8E789ABFC3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C8A727DB-9CEC-48A1-86DB-F4315F8A4CCF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E90B1841-E7EF-428C-9013-1188FABBA1A3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A8DE0BC1-45AA-4F39-9377-5BE9724D0197}"/>
    <dataValidation allowBlank="1" showInputMessage="1" showErrorMessage="1" prompt="良い例：職員用制服10着（上着・麻素材）_x000a_悪い例：熱中症対策用品" sqref="M27:AM27" xr:uid="{7F4F1AD5-B0A7-4DB4-9C18-DF93D9A3EEFC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A8AB6C68-3BA3-47B6-9307-EAF0EF7BA2BC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87441D96-D4E2-4186-890B-5CB32412D74D}"/>
    <dataValidation type="custom" allowBlank="1" showInputMessage="1" showErrorMessage="1" prompt="自動反映のため、入力不要です。" sqref="H10:S11 AD22:AF23" xr:uid="{9E13FD72-FB36-4CA6-95E5-8E79FF269713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B5C5D-0D2F-4A77-A469-E59C34BF0630}">
  <sheetPr codeName="Sheet63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type="custom" allowBlank="1" showInputMessage="1" showErrorMessage="1" prompt="自動反映のため、入力不要です。" sqref="H10:S11 AD22:AF23" xr:uid="{F0AB28B8-921D-4775-968B-0CD62025A619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10BDF47F-36C9-41C1-8D90-4B89671F3B9B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17B98B0D-B8BA-4716-9992-46ABFAEDB57D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230325D8-B503-444B-9519-45D25DBFFED7}"/>
    <dataValidation allowBlank="1" showInputMessage="1" showErrorMessage="1" prompt="良い例：熱中症対策ウォッチ10個、ネッククーラー50個_x000a_悪い例：暑さ対策用品等" sqref="M26:AM26" xr:uid="{C13DD391-F4A2-40B7-82A9-029677147727}"/>
    <dataValidation type="whole" operator="greaterThanOrEqual" allowBlank="1" showInputMessage="1" showErrorMessage="1" error="数字をご入力ください。" sqref="H25:L28 H33:L37" xr:uid="{D1EC92E4-AA1A-4965-9474-17C995499050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49C98362-457B-497A-9749-B0B152A93814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28A6F335-C2DE-4528-8D00-A2A2A0C0B884}">
      <formula1>AND(LEN(D9)=7,ISNUMBER(VALUE(D9)))</formula1>
    </dataValidation>
    <dataValidation type="list" allowBlank="1" showInputMessage="1" showErrorMessage="1" sqref="Y15:Z15 Y17:Z17 X15:X17" xr:uid="{9F92FFB5-8D34-402D-9E6D-D72E28F07A1B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3F4C12D6-3F62-4882-83A2-12C74CCEC0ED}"/>
    <dataValidation allowBlank="1" showInputMessage="1" showErrorMessage="1" sqref="J31:N31 S31:V31 S21:V23 J21:N23" xr:uid="{FD42A00F-E341-4FC8-9B8B-46822840A5BD}"/>
    <dataValidation allowBlank="1" showInputMessage="1" showErrorMessage="1" prompt="良い例：飲料水（2L×6本×50箱）、非常食品（レトルトカレー200食、アルファ※200食）_x000a_悪い例：食料品等" sqref="M33:AM33" xr:uid="{AAB14539-7DB3-4B41-A773-7B87CD8C78FD}"/>
    <dataValidation allowBlank="1" showInputMessage="1" showErrorMessage="1" prompt="良い例：ポータブル電源（2台）_x000a_悪い例：商品名（BC12345）" sqref="M34:AM34" xr:uid="{8BB5299E-4E06-4AD9-8955-735C135F1270}"/>
    <dataValidation allowBlank="1" showInputMessage="1" showErrorMessage="1" prompt="良い例：簡易トイレ（100個）、石油ストーブ（5台）_x000a_悪い例：衛生用具、暖房関係等" sqref="M36:AM36" xr:uid="{13A453E7-CB6A-417F-8C10-0FBB0B46CBAF}"/>
    <dataValidation allowBlank="1" showInputMessage="1" showErrorMessage="1" prompt="良い例：トイレットペーパー（18ロール×10箱）、救急箱（5セット）_x000a_悪い例：衛生、医療用品等" sqref="M35:AM35" xr:uid="{F5A21E3A-BB54-4941-9B98-C546A04B52C8}"/>
    <dataValidation allowBlank="1" showInputMessage="1" showErrorMessage="1" prompt="良い例：簡易型・室内防災シェルター（避難テント）1台 〇〇名収容_x000a_悪い例：災害用品" sqref="M37:AM37" xr:uid="{F07C0CFC-4AD5-445E-889A-08F1D39C1915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84635-395C-4F1B-AA08-B8E7777AAB97}">
  <sheetPr codeName="Sheet64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CA31D413-CB8C-44D0-BFD6-AD2F7B2DE3D4}"/>
    <dataValidation allowBlank="1" showInputMessage="1" showErrorMessage="1" prompt="良い例：トイレットペーパー（18ロール×10箱）、救急箱（5セット）_x000a_悪い例：衛生、医療用品等" sqref="M35:AM35" xr:uid="{50BAD5E5-5824-4A05-9B8F-27E3D347906E}"/>
    <dataValidation allowBlank="1" showInputMessage="1" showErrorMessage="1" prompt="良い例：簡易トイレ（100個）、石油ストーブ（5台）_x000a_悪い例：衛生用具、暖房関係等" sqref="M36:AM36" xr:uid="{D795D619-E197-4F06-ADF3-9CC5D00AF5EB}"/>
    <dataValidation allowBlank="1" showInputMessage="1" showErrorMessage="1" prompt="良い例：ポータブル電源（2台）_x000a_悪い例：商品名（BC12345）" sqref="M34:AM34" xr:uid="{E6AD4F3D-A526-4EF0-9EFF-F7B64E3D06CE}"/>
    <dataValidation allowBlank="1" showInputMessage="1" showErrorMessage="1" prompt="良い例：飲料水（2L×6本×50箱）、非常食品（レトルトカレー200食、アルファ※200食）_x000a_悪い例：食料品等" sqref="M33:AM33" xr:uid="{77BE2744-7A8A-496D-8591-BCC16CA5E795}"/>
    <dataValidation allowBlank="1" showInputMessage="1" showErrorMessage="1" sqref="J31:N31 S31:V31 S21:V23 J21:N23" xr:uid="{4421F62B-F69F-4EB4-927C-20C41ECDF948}"/>
    <dataValidation allowBlank="1" showInputMessage="1" showErrorMessage="1" prompt="良い例：エアコン1台、遮光カーテン2枚（10セット）_x000a_悪い例：温度管理用品等" sqref="M28:AM28" xr:uid="{3F0E0FED-2038-4632-AE79-ACF333FFEB91}"/>
    <dataValidation type="list" allowBlank="1" showInputMessage="1" showErrorMessage="1" sqref="Y15:Z15 Y17:Z17 X15:X17" xr:uid="{DA7DE234-1D98-4803-8F2D-04546B16EF22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0934106A-0356-4C35-9F7C-39045343D040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A9E6DC62-ED9C-46AE-9D58-51ADFC54C1F4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FE45F1EE-97EB-43B7-BD7A-76B4E237D52F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A72C07EC-10E3-40CD-AF9A-E55D7D23A3E9}"/>
    <dataValidation allowBlank="1" showInputMessage="1" showErrorMessage="1" prompt="良い例：職員用制服10着（上着・麻素材）_x000a_悪い例：熱中症対策用品" sqref="M27:AM27" xr:uid="{87C0861B-4BD6-4BD2-ABEB-C5DDE0BCC905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81EE49E8-DCD7-43EB-811B-3FC6304FCAA6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4D0C4867-EA37-4720-A792-E42BE05D0CE7}"/>
    <dataValidation type="custom" allowBlank="1" showInputMessage="1" showErrorMessage="1" prompt="自動反映のため、入力不要です。" sqref="H10:S11 AD22:AF23" xr:uid="{E3EF2894-3119-4583-A584-7D80F168DB30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20BD3-EE8A-49CC-8B0E-0DE3D4F60FEC}">
  <sheetPr codeName="Sheet65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type="custom" allowBlank="1" showInputMessage="1" showErrorMessage="1" prompt="自動反映のため、入力不要です。" sqref="H10:S11 AD22:AF23" xr:uid="{2768EB3D-F14E-4F46-B630-D696FD92489B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1FCC5704-280B-4890-81DE-466F839EB721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22B455D6-0B7C-4D24-A183-FCBA7BDDEE45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71699CC7-6465-4792-97EA-06F8F57C3089}"/>
    <dataValidation allowBlank="1" showInputMessage="1" showErrorMessage="1" prompt="良い例：熱中症対策ウォッチ10個、ネッククーラー50個_x000a_悪い例：暑さ対策用品等" sqref="M26:AM26" xr:uid="{4A45CF52-D7E3-4A15-8773-E14D700FDCFC}"/>
    <dataValidation type="whole" operator="greaterThanOrEqual" allowBlank="1" showInputMessage="1" showErrorMessage="1" error="数字をご入力ください。" sqref="H25:L28 H33:L37" xr:uid="{006BEAB5-9368-425F-A319-CE0D96EDCCDF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7A5D6C3F-0305-4E6C-A09F-2A1A055A3119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DEE8FA16-333D-4E4D-904C-B134685AF1AB}">
      <formula1>AND(LEN(D9)=7,ISNUMBER(VALUE(D9)))</formula1>
    </dataValidation>
    <dataValidation type="list" allowBlank="1" showInputMessage="1" showErrorMessage="1" sqref="Y15:Z15 Y17:Z17 X15:X17" xr:uid="{30495B52-86CB-4BF5-9769-FD109A6CFE9F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14631E32-1633-4CFA-9A88-103CF2D31A0B}"/>
    <dataValidation allowBlank="1" showInputMessage="1" showErrorMessage="1" sqref="J31:N31 S31:V31 S21:V23 J21:N23" xr:uid="{74D191E1-70AA-4FE1-B4F2-747701B37279}"/>
    <dataValidation allowBlank="1" showInputMessage="1" showErrorMessage="1" prompt="良い例：飲料水（2L×6本×50箱）、非常食品（レトルトカレー200食、アルファ※200食）_x000a_悪い例：食料品等" sqref="M33:AM33" xr:uid="{844CA3D9-88B8-41F8-A59C-1D840C9A1822}"/>
    <dataValidation allowBlank="1" showInputMessage="1" showErrorMessage="1" prompt="良い例：ポータブル電源（2台）_x000a_悪い例：商品名（BC12345）" sqref="M34:AM34" xr:uid="{E4C54918-62E1-487D-9617-C56431A8C78C}"/>
    <dataValidation allowBlank="1" showInputMessage="1" showErrorMessage="1" prompt="良い例：簡易トイレ（100個）、石油ストーブ（5台）_x000a_悪い例：衛生用具、暖房関係等" sqref="M36:AM36" xr:uid="{782D9443-BF96-41CC-AFBF-6B01AA0CB3E4}"/>
    <dataValidation allowBlank="1" showInputMessage="1" showErrorMessage="1" prompt="良い例：トイレットペーパー（18ロール×10箱）、救急箱（5セット）_x000a_悪い例：衛生、医療用品等" sqref="M35:AM35" xr:uid="{D8EE08BD-4F7B-48D5-B38A-99865B1F5FE5}"/>
    <dataValidation allowBlank="1" showInputMessage="1" showErrorMessage="1" prompt="良い例：簡易型・室内防災シェルター（避難テント）1台 〇〇名収容_x000a_悪い例：災害用品" sqref="M37:AM37" xr:uid="{8D19D6BC-16A7-45A5-A20D-09FB13395158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86D00-35D7-4262-ABEB-65B003148384}">
  <sheetPr codeName="Sheet66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78A651AB-8EC7-44C8-873F-80087F7A7482}"/>
    <dataValidation allowBlank="1" showInputMessage="1" showErrorMessage="1" prompt="良い例：トイレットペーパー（18ロール×10箱）、救急箱（5セット）_x000a_悪い例：衛生、医療用品等" sqref="M35:AM35" xr:uid="{1A9F55B2-9479-41F0-A672-85E1BA010F47}"/>
    <dataValidation allowBlank="1" showInputMessage="1" showErrorMessage="1" prompt="良い例：簡易トイレ（100個）、石油ストーブ（5台）_x000a_悪い例：衛生用具、暖房関係等" sqref="M36:AM36" xr:uid="{DD2F2E52-9C14-4088-9C10-E25420124F19}"/>
    <dataValidation allowBlank="1" showInputMessage="1" showErrorMessage="1" prompt="良い例：ポータブル電源（2台）_x000a_悪い例：商品名（BC12345）" sqref="M34:AM34" xr:uid="{A568C31B-FC10-40D2-9C46-C61AA3D26415}"/>
    <dataValidation allowBlank="1" showInputMessage="1" showErrorMessage="1" prompt="良い例：飲料水（2L×6本×50箱）、非常食品（レトルトカレー200食、アルファ※200食）_x000a_悪い例：食料品等" sqref="M33:AM33" xr:uid="{2DA36697-2D4E-4AA2-A4F8-9BDFBE4E687B}"/>
    <dataValidation allowBlank="1" showInputMessage="1" showErrorMessage="1" sqref="J31:N31 S31:V31 S21:V23 J21:N23" xr:uid="{DCF990CA-CFB9-4B65-A7C4-17E3096206C9}"/>
    <dataValidation allowBlank="1" showInputMessage="1" showErrorMessage="1" prompt="良い例：エアコン1台、遮光カーテン2枚（10セット）_x000a_悪い例：温度管理用品等" sqref="M28:AM28" xr:uid="{B561C60D-932D-4A9E-9973-B967554BBA38}"/>
    <dataValidation type="list" allowBlank="1" showInputMessage="1" showErrorMessage="1" sqref="Y15:Z15 Y17:Z17 X15:X17" xr:uid="{192671EA-0816-4010-AB29-BAF2EFEE89A3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11CBD2E2-8CB1-447A-8176-EB34703B73A2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8706EAF9-27EF-41FE-969F-407EF1CF39CC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F4A276EC-2F7D-4538-B2AB-9A0693450B10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03028476-11DC-4EB8-94CD-2846A21F44C2}"/>
    <dataValidation allowBlank="1" showInputMessage="1" showErrorMessage="1" prompt="良い例：職員用制服10着（上着・麻素材）_x000a_悪い例：熱中症対策用品" sqref="M27:AM27" xr:uid="{3D13D0F0-0902-4679-BDDF-34C84F4EE75D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1B338C9B-C8C3-4211-BC69-4A2103A07985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808C4E2D-30A8-4AA5-A559-4130EF56190F}"/>
    <dataValidation type="custom" allowBlank="1" showInputMessage="1" showErrorMessage="1" prompt="自動反映のため、入力不要です。" sqref="H10:S11 AD22:AF23" xr:uid="{C7CE6741-9E58-4F87-A357-825FBF4582B4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D54A2-ED54-434B-8807-5ECC3D03C5DB}">
  <sheetPr codeName="Sheet67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type="custom" allowBlank="1" showInputMessage="1" showErrorMessage="1" prompt="自動反映のため、入力不要です。" sqref="H10:S11 AD22:AF23" xr:uid="{32846393-E339-47C8-BC91-5143D879C91D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3C4ACBAC-DAA6-4A7E-AEB9-8B46B800C9FC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3DE5D1AF-4AA2-4918-8BFF-2CB06B20D3F8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1C8FA2E0-86C2-4FB7-B23B-55D6FBD7368D}"/>
    <dataValidation allowBlank="1" showInputMessage="1" showErrorMessage="1" prompt="良い例：熱中症対策ウォッチ10個、ネッククーラー50個_x000a_悪い例：暑さ対策用品等" sqref="M26:AM26" xr:uid="{7D93B2B5-E078-4F58-88D1-BCA86F8D895F}"/>
    <dataValidation type="whole" operator="greaterThanOrEqual" allowBlank="1" showInputMessage="1" showErrorMessage="1" error="数字をご入力ください。" sqref="H25:L28 H33:L37" xr:uid="{331B533B-E971-4DF3-BF2B-62EEF3FEDF8D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6EF26509-D665-47D9-9A37-C5D8CF2959A2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B2BF6BF2-A57A-4D21-894D-8AB0A9DAA02F}">
      <formula1>AND(LEN(D9)=7,ISNUMBER(VALUE(D9)))</formula1>
    </dataValidation>
    <dataValidation type="list" allowBlank="1" showInputMessage="1" showErrorMessage="1" sqref="Y15:Z15 Y17:Z17 X15:X17" xr:uid="{A6FB8D8B-9605-46C6-A751-79B480201484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4003EB1E-44D4-4C76-9083-FA909B22D439}"/>
    <dataValidation allowBlank="1" showInputMessage="1" showErrorMessage="1" sqref="J31:N31 S31:V31 S21:V23 J21:N23" xr:uid="{299793F7-2773-479A-A48D-D80E3D97558C}"/>
    <dataValidation allowBlank="1" showInputMessage="1" showErrorMessage="1" prompt="良い例：飲料水（2L×6本×50箱）、非常食品（レトルトカレー200食、アルファ※200食）_x000a_悪い例：食料品等" sqref="M33:AM33" xr:uid="{B8C2DD44-5FA1-4998-8B96-D9BA6A7D6EC6}"/>
    <dataValidation allowBlank="1" showInputMessage="1" showErrorMessage="1" prompt="良い例：ポータブル電源（2台）_x000a_悪い例：商品名（BC12345）" sqref="M34:AM34" xr:uid="{5DBB6C0A-4C04-4CDE-B1A8-C4E6FB871F1E}"/>
    <dataValidation allowBlank="1" showInputMessage="1" showErrorMessage="1" prompt="良い例：簡易トイレ（100個）、石油ストーブ（5台）_x000a_悪い例：衛生用具、暖房関係等" sqref="M36:AM36" xr:uid="{5702D05F-37DE-4FFA-AD8E-3F266606909A}"/>
    <dataValidation allowBlank="1" showInputMessage="1" showErrorMessage="1" prompt="良い例：トイレットペーパー（18ロール×10箱）、救急箱（5セット）_x000a_悪い例：衛生、医療用品等" sqref="M35:AM35" xr:uid="{2BADECC3-BB02-4F69-81D7-B44C2C9346FD}"/>
    <dataValidation allowBlank="1" showInputMessage="1" showErrorMessage="1" prompt="良い例：簡易型・室内防災シェルター（避難テント）1台 〇〇名収容_x000a_悪い例：災害用品" sqref="M37:AM37" xr:uid="{3E39F575-1CA4-4494-BFF8-9550BC77DF84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0F18D-0D0F-4780-ADF8-0EB9FD9D7EB3}">
  <sheetPr codeName="Sheet68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78D2DE0B-89A0-4006-B388-D14CA517964A}"/>
    <dataValidation allowBlank="1" showInputMessage="1" showErrorMessage="1" prompt="良い例：トイレットペーパー（18ロール×10箱）、救急箱（5セット）_x000a_悪い例：衛生、医療用品等" sqref="M35:AM35" xr:uid="{CDCF1B70-5978-41BC-A8D6-A20E19577488}"/>
    <dataValidation allowBlank="1" showInputMessage="1" showErrorMessage="1" prompt="良い例：簡易トイレ（100個）、石油ストーブ（5台）_x000a_悪い例：衛生用具、暖房関係等" sqref="M36:AM36" xr:uid="{41B226AA-7357-46A2-8C89-A7BD8CE94F84}"/>
    <dataValidation allowBlank="1" showInputMessage="1" showErrorMessage="1" prompt="良い例：ポータブル電源（2台）_x000a_悪い例：商品名（BC12345）" sqref="M34:AM34" xr:uid="{B8E3816A-6317-4E4D-87EB-B230EE6B2E31}"/>
    <dataValidation allowBlank="1" showInputMessage="1" showErrorMessage="1" prompt="良い例：飲料水（2L×6本×50箱）、非常食品（レトルトカレー200食、アルファ※200食）_x000a_悪い例：食料品等" sqref="M33:AM33" xr:uid="{FEFE9587-EA18-4842-9D9B-27CB44C1A3D9}"/>
    <dataValidation allowBlank="1" showInputMessage="1" showErrorMessage="1" sqref="J31:N31 S31:V31 S21:V23 J21:N23" xr:uid="{06843F97-25A7-4A86-AF4C-D94B00ED3DA9}"/>
    <dataValidation allowBlank="1" showInputMessage="1" showErrorMessage="1" prompt="良い例：エアコン1台、遮光カーテン2枚（10セット）_x000a_悪い例：温度管理用品等" sqref="M28:AM28" xr:uid="{6F2D3A6F-74E3-47AE-8BC2-D57E35152E57}"/>
    <dataValidation type="list" allowBlank="1" showInputMessage="1" showErrorMessage="1" sqref="Y15:Z15 Y17:Z17 X15:X17" xr:uid="{26EE1CA7-D17E-47E1-92B8-2A9B37041A2A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85A3E47D-39A2-4D15-B5E6-2F746A51AC16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A815E5A4-B59E-4F28-945F-62E27E6F25B2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717E9959-0A80-46F2-A03E-881852172F4D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DB10151D-32DB-4F61-9B37-36C8533EF276}"/>
    <dataValidation allowBlank="1" showInputMessage="1" showErrorMessage="1" prompt="良い例：職員用制服10着（上着・麻素材）_x000a_悪い例：熱中症対策用品" sqref="M27:AM27" xr:uid="{B20B58A0-1157-471C-947B-B2DBD6F66511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7939FEAA-F04C-4133-87F1-0F946C617C39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64A73826-D49A-4532-B9F3-687A92446D3A}"/>
    <dataValidation type="custom" allowBlank="1" showInputMessage="1" showErrorMessage="1" prompt="自動反映のため、入力不要です。" sqref="H10:S11 AD22:AF23" xr:uid="{3A754D57-B89E-4C32-885F-39552F1ED521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F0A77-B7F9-4C3F-9DA1-E05745A27CDE}">
  <sheetPr codeName="Sheet69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type="custom" allowBlank="1" showInputMessage="1" showErrorMessage="1" prompt="自動反映のため、入力不要です。" sqref="H10:S11 AD22:AF23" xr:uid="{8B7BFE5C-BFD4-4B04-9865-62CA3EBB2C16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CBC14210-8068-4F2E-84E7-87097FCB4C37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B04C0A21-12E2-4508-8E6E-13AF7D6FBEA5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3CCC6DB2-365E-4200-8096-B5549A8C71E0}"/>
    <dataValidation allowBlank="1" showInputMessage="1" showErrorMessage="1" prompt="良い例：熱中症対策ウォッチ10個、ネッククーラー50個_x000a_悪い例：暑さ対策用品等" sqref="M26:AM26" xr:uid="{C0225EB6-D141-4CA6-93EC-F0798C0E0605}"/>
    <dataValidation type="whole" operator="greaterThanOrEqual" allowBlank="1" showInputMessage="1" showErrorMessage="1" error="数字をご入力ください。" sqref="H25:L28 H33:L37" xr:uid="{5C8A6993-8670-4555-843F-41DD4968ADEC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3EBB5BE9-3A7A-4625-BD8B-AF5125DBE52D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B5069E4D-BF47-499F-A113-FD8878B072AD}">
      <formula1>AND(LEN(D9)=7,ISNUMBER(VALUE(D9)))</formula1>
    </dataValidation>
    <dataValidation type="list" allowBlank="1" showInputMessage="1" showErrorMessage="1" sqref="Y15:Z15 Y17:Z17 X15:X17" xr:uid="{B272F3CC-D23D-45F6-93C3-8923291E8CCD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D2777509-8725-41C4-9ACD-7B745B7A83B8}"/>
    <dataValidation allowBlank="1" showInputMessage="1" showErrorMessage="1" sqref="J31:N31 S31:V31 S21:V23 J21:N23" xr:uid="{59EF54B5-232E-487D-B99D-CF6FE582D22B}"/>
    <dataValidation allowBlank="1" showInputMessage="1" showErrorMessage="1" prompt="良い例：飲料水（2L×6本×50箱）、非常食品（レトルトカレー200食、アルファ※200食）_x000a_悪い例：食料品等" sqref="M33:AM33" xr:uid="{74DC8D0E-1326-4FD1-91F8-64A25467B2E5}"/>
    <dataValidation allowBlank="1" showInputMessage="1" showErrorMessage="1" prompt="良い例：ポータブル電源（2台）_x000a_悪い例：商品名（BC12345）" sqref="M34:AM34" xr:uid="{C5B11219-2012-44EA-A4E2-F40EE4EB9AF7}"/>
    <dataValidation allowBlank="1" showInputMessage="1" showErrorMessage="1" prompt="良い例：簡易トイレ（100個）、石油ストーブ（5台）_x000a_悪い例：衛生用具、暖房関係等" sqref="M36:AM36" xr:uid="{B9F08680-2E19-4416-9522-1046EBE7C3DE}"/>
    <dataValidation allowBlank="1" showInputMessage="1" showErrorMessage="1" prompt="良い例：トイレットペーパー（18ロール×10箱）、救急箱（5セット）_x000a_悪い例：衛生、医療用品等" sqref="M35:AM35" xr:uid="{52D8B435-305C-4200-87E7-94A3E41771A4}"/>
    <dataValidation allowBlank="1" showInputMessage="1" showErrorMessage="1" prompt="良い例：簡易型・室内防災シェルター（避難テント）1台 〇〇名収容_x000a_悪い例：災害用品" sqref="M37:AM37" xr:uid="{1F2FAC19-E52E-49ED-98CB-75CC115D7C01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3F18F-1E8F-46C5-B472-C6886437FBF9}">
  <sheetPr codeName="Sheet70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E69E85FF-E4E8-4E86-8509-5FC63D70F66D}"/>
    <dataValidation allowBlank="1" showInputMessage="1" showErrorMessage="1" prompt="良い例：トイレットペーパー（18ロール×10箱）、救急箱（5セット）_x000a_悪い例：衛生、医療用品等" sqref="M35:AM35" xr:uid="{9CB9D4E7-34E8-485C-A08D-E36FE52DD733}"/>
    <dataValidation allowBlank="1" showInputMessage="1" showErrorMessage="1" prompt="良い例：簡易トイレ（100個）、石油ストーブ（5台）_x000a_悪い例：衛生用具、暖房関係等" sqref="M36:AM36" xr:uid="{79DCC478-C10E-419F-ADF3-E5699D434759}"/>
    <dataValidation allowBlank="1" showInputMessage="1" showErrorMessage="1" prompt="良い例：ポータブル電源（2台）_x000a_悪い例：商品名（BC12345）" sqref="M34:AM34" xr:uid="{09E42FCB-9165-4F11-9A63-41B4222E66B8}"/>
    <dataValidation allowBlank="1" showInputMessage="1" showErrorMessage="1" prompt="良い例：飲料水（2L×6本×50箱）、非常食品（レトルトカレー200食、アルファ※200食）_x000a_悪い例：食料品等" sqref="M33:AM33" xr:uid="{0D67EFE6-69CB-4942-88D1-4DD0D35E7BB4}"/>
    <dataValidation allowBlank="1" showInputMessage="1" showErrorMessage="1" sqref="J31:N31 S31:V31 S21:V23 J21:N23" xr:uid="{13411C47-578B-4EFA-8509-E9B01B59A67C}"/>
    <dataValidation allowBlank="1" showInputMessage="1" showErrorMessage="1" prompt="良い例：エアコン1台、遮光カーテン2枚（10セット）_x000a_悪い例：温度管理用品等" sqref="M28:AM28" xr:uid="{E3D7F480-5359-4618-A5CF-FEA5D4DCA5EA}"/>
    <dataValidation type="list" allowBlank="1" showInputMessage="1" showErrorMessage="1" sqref="Y15:Z15 Y17:Z17 X15:X17" xr:uid="{15D21EC8-B52A-4DB2-A29A-6483911CB834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D765D507-F1EC-4C81-A8E0-53BD2BCA5FB3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DDC65F67-87E1-40FC-A3CC-ECE6075DE763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972AAB32-5843-412A-A544-4CF822292EB3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43140C4D-480C-4518-8186-A7AF5B7EE14A}"/>
    <dataValidation allowBlank="1" showInputMessage="1" showErrorMessage="1" prompt="良い例：職員用制服10着（上着・麻素材）_x000a_悪い例：熱中症対策用品" sqref="M27:AM27" xr:uid="{B6FDA520-F5B8-42D2-BAC6-C9786B588B90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2E13E7A7-29F4-4CEC-9B0C-34227EF40832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E127FEA5-127D-4C1C-9F79-BD50FBA603F9}"/>
    <dataValidation type="custom" allowBlank="1" showInputMessage="1" showErrorMessage="1" prompt="自動反映のため、入力不要です。" sqref="H10:S11 AD22:AF23" xr:uid="{ABF33098-559B-4F3C-81BF-91C21D45B6EC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1836C-293E-4772-864B-5A99271F8C78}">
  <sheetPr codeName="Sheet71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type="custom" allowBlank="1" showInputMessage="1" showErrorMessage="1" prompt="自動反映のため、入力不要です。" sqref="H10:S11 AD22:AF23" xr:uid="{4E1CF481-322C-4BF8-8BB7-89469481DD0F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950521A8-AAB7-4203-BDA2-D414D6400926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20D52927-CC0F-4870-AA95-E96368D0E89F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FE7845EA-E3CB-4C41-A12D-687FCA9BDA9D}"/>
    <dataValidation allowBlank="1" showInputMessage="1" showErrorMessage="1" prompt="良い例：熱中症対策ウォッチ10個、ネッククーラー50個_x000a_悪い例：暑さ対策用品等" sqref="M26:AM26" xr:uid="{86161149-6B02-448F-933D-1A8634571BEC}"/>
    <dataValidation type="whole" operator="greaterThanOrEqual" allowBlank="1" showInputMessage="1" showErrorMessage="1" error="数字をご入力ください。" sqref="H25:L28 H33:L37" xr:uid="{29EBBEB0-03BF-4059-9440-FAB87E834F4F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5261B762-7485-45B7-B097-BBE0060E8E98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43DDE1CC-BABB-403C-B245-9F37E247BF7B}">
      <formula1>AND(LEN(D9)=7,ISNUMBER(VALUE(D9)))</formula1>
    </dataValidation>
    <dataValidation type="list" allowBlank="1" showInputMessage="1" showErrorMessage="1" sqref="Y15:Z15 Y17:Z17 X15:X17" xr:uid="{EE565ED3-E9B0-4208-94BC-826299585563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2F6768BF-3F00-4610-9097-41BB8B26A098}"/>
    <dataValidation allowBlank="1" showInputMessage="1" showErrorMessage="1" sqref="J31:N31 S31:V31 S21:V23 J21:N23" xr:uid="{91ABB80D-9706-48B2-81C0-ABC6BC87DDF2}"/>
    <dataValidation allowBlank="1" showInputMessage="1" showErrorMessage="1" prompt="良い例：飲料水（2L×6本×50箱）、非常食品（レトルトカレー200食、アルファ※200食）_x000a_悪い例：食料品等" sqref="M33:AM33" xr:uid="{11DBC61A-3559-4BB5-B25F-899A3E2BF4A3}"/>
    <dataValidation allowBlank="1" showInputMessage="1" showErrorMessage="1" prompt="良い例：ポータブル電源（2台）_x000a_悪い例：商品名（BC12345）" sqref="M34:AM34" xr:uid="{094400DF-BCD5-4185-B0F5-57E54A765A45}"/>
    <dataValidation allowBlank="1" showInputMessage="1" showErrorMessage="1" prompt="良い例：簡易トイレ（100個）、石油ストーブ（5台）_x000a_悪い例：衛生用具、暖房関係等" sqref="M36:AM36" xr:uid="{FEE38738-59B7-4142-8976-6AE701A8AF6B}"/>
    <dataValidation allowBlank="1" showInputMessage="1" showErrorMessage="1" prompt="良い例：トイレットペーパー（18ロール×10箱）、救急箱（5セット）_x000a_悪い例：衛生、医療用品等" sqref="M35:AM35" xr:uid="{D0F1204B-D0DA-4A79-B534-886E0BE3FE32}"/>
    <dataValidation allowBlank="1" showInputMessage="1" showErrorMessage="1" prompt="良い例：簡易型・室内防災シェルター（避難テント）1台 〇〇名収容_x000a_悪い例：災害用品" sqref="M37:AM37" xr:uid="{F72E0E3E-B8C8-4677-BA13-88996D51CC0F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BDF7E-FD53-4236-9C82-B0C1E70C50BC}">
  <sheetPr codeName="Sheet72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75BB92A1-18DE-41ED-A975-2A0E54C06343}"/>
    <dataValidation allowBlank="1" showInputMessage="1" showErrorMessage="1" prompt="良い例：トイレットペーパー（18ロール×10箱）、救急箱（5セット）_x000a_悪い例：衛生、医療用品等" sqref="M35:AM35" xr:uid="{7F0ADF2C-994E-40CA-9D2D-2A01FE162942}"/>
    <dataValidation allowBlank="1" showInputMessage="1" showErrorMessage="1" prompt="良い例：簡易トイレ（100個）、石油ストーブ（5台）_x000a_悪い例：衛生用具、暖房関係等" sqref="M36:AM36" xr:uid="{E934EFDC-5130-4188-B992-EC99E01710AC}"/>
    <dataValidation allowBlank="1" showInputMessage="1" showErrorMessage="1" prompt="良い例：ポータブル電源（2台）_x000a_悪い例：商品名（BC12345）" sqref="M34:AM34" xr:uid="{8AF9DC07-F045-49B3-ACA3-17AD5BF9725C}"/>
    <dataValidation allowBlank="1" showInputMessage="1" showErrorMessage="1" prompt="良い例：飲料水（2L×6本×50箱）、非常食品（レトルトカレー200食、アルファ※200食）_x000a_悪い例：食料品等" sqref="M33:AM33" xr:uid="{4B7EEFFA-C09B-408A-826A-E0A20B0DB920}"/>
    <dataValidation allowBlank="1" showInputMessage="1" showErrorMessage="1" sqref="J31:N31 S31:V31 S21:V23 J21:N23" xr:uid="{16A689DE-184B-4AAB-A116-77D8222EFE54}"/>
    <dataValidation allowBlank="1" showInputMessage="1" showErrorMessage="1" prompt="良い例：エアコン1台、遮光カーテン2枚（10セット）_x000a_悪い例：温度管理用品等" sqref="M28:AM28" xr:uid="{D42D7263-EC8D-47A4-A326-F231387393B4}"/>
    <dataValidation type="list" allowBlank="1" showInputMessage="1" showErrorMessage="1" sqref="Y15:Z15 Y17:Z17 X15:X17" xr:uid="{1D1B5E43-E049-4C80-B5F5-81203F3989ED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2E820979-8A6B-477B-86D5-508ED21DA1FA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425B416C-730E-4BCD-AE27-CEB6290EA1F5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6204A007-0AC5-448F-B49F-EAA665C3E218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4B95BFF4-E490-4923-97A8-B52C91238177}"/>
    <dataValidation allowBlank="1" showInputMessage="1" showErrorMessage="1" prompt="良い例：職員用制服10着（上着・麻素材）_x000a_悪い例：熱中症対策用品" sqref="M27:AM27" xr:uid="{8E2EECF4-49D2-495A-81EB-8AE3B0F669DB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79C1FD51-E360-4D32-A654-C10ACDB29EC4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F25EA5CC-B415-4CBB-BD76-E6344F811B65}"/>
    <dataValidation type="custom" allowBlank="1" showInputMessage="1" showErrorMessage="1" prompt="自動反映のため、入力不要です。" sqref="H10:S11 AD22:AF23" xr:uid="{AF63BA45-2FED-4EA9-8C2B-2AB3ED61AD63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2D860-A4FB-4D7B-BB7C-36930369AEF1}">
  <sheetPr codeName="Sheet73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type="custom" allowBlank="1" showInputMessage="1" showErrorMessage="1" prompt="自動反映のため、入力不要です。" sqref="H10:S11 AD22:AF23" xr:uid="{222DA191-F53F-4663-84BB-08CF5BEBE6A3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7E3C3EB7-2EF9-4364-9BEA-B4A563193174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55F679A0-6BCB-4E48-B07B-70E64585E0E4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2D12EA33-B309-44AE-B6B9-8466B47E4FDE}"/>
    <dataValidation allowBlank="1" showInputMessage="1" showErrorMessage="1" prompt="良い例：熱中症対策ウォッチ10個、ネッククーラー50個_x000a_悪い例：暑さ対策用品等" sqref="M26:AM26" xr:uid="{353AE2E7-D43C-426E-9FA3-8D89F893BA49}"/>
    <dataValidation type="whole" operator="greaterThanOrEqual" allowBlank="1" showInputMessage="1" showErrorMessage="1" error="数字をご入力ください。" sqref="H25:L28 H33:L37" xr:uid="{DC50A704-6CB6-4634-8262-5FEEBC134644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8A0B98FB-80BC-489C-8472-73012618EB74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142B35CE-758D-4D15-8789-B21912A8C77C}">
      <formula1>AND(LEN(D9)=7,ISNUMBER(VALUE(D9)))</formula1>
    </dataValidation>
    <dataValidation type="list" allowBlank="1" showInputMessage="1" showErrorMessage="1" sqref="Y15:Z15 Y17:Z17 X15:X17" xr:uid="{73975596-CE44-49FF-A708-148C65EF3E07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843145CA-E187-485C-BEAE-5AAEC9088B4D}"/>
    <dataValidation allowBlank="1" showInputMessage="1" showErrorMessage="1" sqref="J31:N31 S31:V31 S21:V23 J21:N23" xr:uid="{B68293EE-00BD-4775-98F1-F84528740E6D}"/>
    <dataValidation allowBlank="1" showInputMessage="1" showErrorMessage="1" prompt="良い例：飲料水（2L×6本×50箱）、非常食品（レトルトカレー200食、アルファ※200食）_x000a_悪い例：食料品等" sqref="M33:AM33" xr:uid="{77ED4403-3B9B-4C7F-9CFE-FAC04BFD5EAC}"/>
    <dataValidation allowBlank="1" showInputMessage="1" showErrorMessage="1" prompt="良い例：ポータブル電源（2台）_x000a_悪い例：商品名（BC12345）" sqref="M34:AM34" xr:uid="{534FB09F-CFCE-4C72-B3E8-F9A497044F6A}"/>
    <dataValidation allowBlank="1" showInputMessage="1" showErrorMessage="1" prompt="良い例：簡易トイレ（100個）、石油ストーブ（5台）_x000a_悪い例：衛生用具、暖房関係等" sqref="M36:AM36" xr:uid="{DCAAD615-9AAD-40E8-92E4-10DB253A15C4}"/>
    <dataValidation allowBlank="1" showInputMessage="1" showErrorMessage="1" prompt="良い例：トイレットペーパー（18ロール×10箱）、救急箱（5セット）_x000a_悪い例：衛生、医療用品等" sqref="M35:AM35" xr:uid="{B15562EF-F301-48B8-9A97-9FFD2ABB7733}"/>
    <dataValidation allowBlank="1" showInputMessage="1" showErrorMessage="1" prompt="良い例：簡易型・室内防災シェルター（避難テント）1台 〇〇名収容_x000a_悪い例：災害用品" sqref="M37:AM37" xr:uid="{BEE3760F-6B41-494B-B4AF-CB37C4ACEF1A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92245-81AD-460C-AF6B-1778A0895872}">
  <sheetPr codeName="Sheet74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D3A21983-855F-46BE-BDA8-2E55C82850F4}"/>
    <dataValidation allowBlank="1" showInputMessage="1" showErrorMessage="1" prompt="良い例：トイレットペーパー（18ロール×10箱）、救急箱（5セット）_x000a_悪い例：衛生、医療用品等" sqref="M35:AM35" xr:uid="{3353423D-32E1-4DDF-9BBF-B8AE62E56DE1}"/>
    <dataValidation allowBlank="1" showInputMessage="1" showErrorMessage="1" prompt="良い例：簡易トイレ（100個）、石油ストーブ（5台）_x000a_悪い例：衛生用具、暖房関係等" sqref="M36:AM36" xr:uid="{AD9701B0-7E4E-4570-8D07-AC60B891F03E}"/>
    <dataValidation allowBlank="1" showInputMessage="1" showErrorMessage="1" prompt="良い例：ポータブル電源（2台）_x000a_悪い例：商品名（BC12345）" sqref="M34:AM34" xr:uid="{90B76A4A-8C77-492E-9044-8B7D0AEF1414}"/>
    <dataValidation allowBlank="1" showInputMessage="1" showErrorMessage="1" prompt="良い例：飲料水（2L×6本×50箱）、非常食品（レトルトカレー200食、アルファ※200食）_x000a_悪い例：食料品等" sqref="M33:AM33" xr:uid="{3E90DED0-8216-49EC-9CC7-A026432B650C}"/>
    <dataValidation allowBlank="1" showInputMessage="1" showErrorMessage="1" sqref="J31:N31 S31:V31 S21:V23 J21:N23" xr:uid="{17597514-8373-449B-849D-A1FC53DCC101}"/>
    <dataValidation allowBlank="1" showInputMessage="1" showErrorMessage="1" prompt="良い例：エアコン1台、遮光カーテン2枚（10セット）_x000a_悪い例：温度管理用品等" sqref="M28:AM28" xr:uid="{9CB0273B-535E-4CD8-B602-48D3B201C38F}"/>
    <dataValidation type="list" allowBlank="1" showInputMessage="1" showErrorMessage="1" sqref="Y15:Z15 Y17:Z17 X15:X17" xr:uid="{826654B0-DC58-4154-BF97-0C80321A8389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5BAEDD36-5206-414E-B3CC-540E09FE3EC9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ACAA456A-07D9-4AE0-B20F-ABCAE3D935BD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BD30C329-3126-4EBA-B985-3D58175AAABD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5DBF2E60-2837-40C5-A56B-C66B09830CC6}"/>
    <dataValidation allowBlank="1" showInputMessage="1" showErrorMessage="1" prompt="良い例：職員用制服10着（上着・麻素材）_x000a_悪い例：熱中症対策用品" sqref="M27:AM27" xr:uid="{5433DC2E-BF94-4CE6-A63F-D858DCBA8BD6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3EE67D39-D2CE-4C93-A89C-F0A26D1FFD86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3CC9B9E2-21BF-43A5-BE7C-CF5CD478F684}"/>
    <dataValidation type="custom" allowBlank="1" showInputMessage="1" showErrorMessage="1" prompt="自動反映のため、入力不要です。" sqref="H10:S11 AD22:AF23" xr:uid="{3235215C-0483-4CD3-AB23-D3880EC5E7D3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86E90-8772-4977-A428-3C15FF352C06}">
  <sheetPr codeName="Sheet75"/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A3:AM3"/>
    <mergeCell ref="A5:AM5"/>
    <mergeCell ref="A7:G7"/>
    <mergeCell ref="H7:N7"/>
    <mergeCell ref="O7:S7"/>
    <mergeCell ref="T7:AM7"/>
    <mergeCell ref="A8:C9"/>
    <mergeCell ref="D8:G8"/>
    <mergeCell ref="H8:N8"/>
    <mergeCell ref="O8:AM8"/>
    <mergeCell ref="D9:G9"/>
    <mergeCell ref="H9:N9"/>
    <mergeCell ref="O9:AM9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24:G24"/>
    <mergeCell ref="H24:L24"/>
    <mergeCell ref="M24:AM24"/>
    <mergeCell ref="A25:G25"/>
    <mergeCell ref="H25:L25"/>
    <mergeCell ref="M25:AM25"/>
    <mergeCell ref="A26:G26"/>
    <mergeCell ref="H26:L26"/>
    <mergeCell ref="M26:AM26"/>
    <mergeCell ref="A27:G27"/>
    <mergeCell ref="H27:L27"/>
    <mergeCell ref="M27:AM27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34:G34"/>
    <mergeCell ref="H34:L34"/>
    <mergeCell ref="M34:AM34"/>
    <mergeCell ref="A35:G35"/>
    <mergeCell ref="H35:L35"/>
    <mergeCell ref="M35:AM35"/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</mergeCells>
  <phoneticPr fontId="29"/>
  <dataValidations count="16">
    <dataValidation type="custom" allowBlank="1" showInputMessage="1" showErrorMessage="1" prompt="自動反映のため、入力不要です。" sqref="H10:S11 AD22:AF23" xr:uid="{3F175E69-6024-4684-B978-2648DBA7859E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741C83F4-00D5-40F0-A3D7-FCB226EC1481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B4B46C98-C0C1-4826-9C3A-D794D915C75B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3EC253B0-36B6-4080-B8F8-B6A48610F83E}"/>
    <dataValidation allowBlank="1" showInputMessage="1" showErrorMessage="1" prompt="良い例：熱中症対策ウォッチ10個、ネッククーラー50個_x000a_悪い例：暑さ対策用品等" sqref="M26:AM26" xr:uid="{CEEBEC25-553D-4A2A-AC63-D6752FD03C8C}"/>
    <dataValidation type="whole" operator="greaterThanOrEqual" allowBlank="1" showInputMessage="1" showErrorMessage="1" error="数字をご入力ください。" sqref="H25:L28 H33:L37" xr:uid="{0DA1A89B-FF18-4445-A64F-529D91ABD77E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8E977E76-EEE2-40CC-A2A6-21441E0C4145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2522E545-51BE-4E1C-AA0A-8DA013AE0E93}">
      <formula1>AND(LEN(D9)=7,ISNUMBER(VALUE(D9)))</formula1>
    </dataValidation>
    <dataValidation type="list" allowBlank="1" showInputMessage="1" showErrorMessage="1" sqref="Y15:Z15 Y17:Z17 X15:X17" xr:uid="{193992AC-7B98-42C7-98A3-C414F50E72E8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AEA80B55-01F7-4863-8FB6-73DCF775C10C}"/>
    <dataValidation allowBlank="1" showInputMessage="1" showErrorMessage="1" sqref="J31:N31 S31:V31 S21:V23 J21:N23" xr:uid="{59AE1368-DC0C-48A1-9B71-789A62F6ACFD}"/>
    <dataValidation allowBlank="1" showInputMessage="1" showErrorMessage="1" prompt="良い例：飲料水（2L×6本×50箱）、非常食品（レトルトカレー200食、アルファ※200食）_x000a_悪い例：食料品等" sqref="M33:AM33" xr:uid="{BD63A059-3913-48D4-8F4A-10BB068EB285}"/>
    <dataValidation allowBlank="1" showInputMessage="1" showErrorMessage="1" prompt="良い例：ポータブル電源（2台）_x000a_悪い例：商品名（BC12345）" sqref="M34:AM34" xr:uid="{38DCADAD-88B0-463B-ABFB-32FB44AFA1BC}"/>
    <dataValidation allowBlank="1" showInputMessage="1" showErrorMessage="1" prompt="良い例：簡易トイレ（100個）、石油ストーブ（5台）_x000a_悪い例：衛生用具、暖房関係等" sqref="M36:AM36" xr:uid="{CCE53516-26D7-43D1-9E8A-351C8E339C69}"/>
    <dataValidation allowBlank="1" showInputMessage="1" showErrorMessage="1" prompt="良い例：トイレットペーパー（18ロール×10箱）、救急箱（5セット）_x000a_悪い例：衛生、医療用品等" sqref="M35:AM35" xr:uid="{68215439-F200-48FF-A60F-74CD0D6CEC45}"/>
    <dataValidation allowBlank="1" showInputMessage="1" showErrorMessage="1" prompt="良い例：簡易型・室内防災シェルター（避難テント）1台 〇〇名収容_x000a_悪い例：災害用品" sqref="M37:AM37" xr:uid="{F00AEA4E-9E92-4FF2-AFFA-921124EA48FB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E5D74-D9FE-4B1D-BE9E-02B8DA84BA53}">
  <dimension ref="A1:AU43"/>
  <sheetViews>
    <sheetView showGridLines="0" showZeros="0" view="pageBreakPreview" zoomScaleNormal="100" zoomScaleSheetLayoutView="100" workbookViewId="0">
      <selection activeCell="H7" sqref="H7:N7"/>
    </sheetView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29"/>
  <dataValidations count="16">
    <dataValidation type="custom" allowBlank="1" showInputMessage="1" showErrorMessage="1" prompt="自動反映のため、入力不要です。" sqref="H10:S11 AD22:AF23" xr:uid="{2324A7BE-E664-4ECB-A27C-1788D401B2E2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8FA5C059-25CE-4BBE-9140-B83F919AF469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461668D4-CACF-4B4C-B811-B16482A6B11D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1CFFD6A4-5ABB-4E90-98A6-57ECBD53F3AE}"/>
    <dataValidation allowBlank="1" showInputMessage="1" showErrorMessage="1" prompt="良い例：熱中症対策ウォッチ10個、ネッククーラー50個_x000a_悪い例：暑さ対策用品等" sqref="M26:AM26" xr:uid="{FD3713B3-107C-4B2F-B8DD-4738F59D5580}"/>
    <dataValidation type="whole" operator="greaterThanOrEqual" allowBlank="1" showInputMessage="1" showErrorMessage="1" error="数字をご入力ください。" sqref="H25:L28 H33:L37" xr:uid="{A3131B4B-D66C-4F55-9CE3-3D754480946D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27BCDA9-12BB-4451-837F-A4E88B06C75C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05FFB3BA-4B82-49E5-B60A-B7497876BAB0}">
      <formula1>AND(LEN(D9)=7,ISNUMBER(VALUE(D9)))</formula1>
    </dataValidation>
    <dataValidation type="list" allowBlank="1" showInputMessage="1" showErrorMessage="1" sqref="Y15:Z15 Y17:Z17 X15:X17" xr:uid="{95DFFDF2-359E-4B1F-927A-855F277E8FB3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21BF7331-B7BA-4ACE-82C1-24EF94C7F772}"/>
    <dataValidation allowBlank="1" showInputMessage="1" showErrorMessage="1" sqref="J31:N31 S31:V31 S21:V23 J21:N23" xr:uid="{8824C4DE-356B-468D-854F-598D3CAC503D}"/>
    <dataValidation allowBlank="1" showInputMessage="1" showErrorMessage="1" prompt="良い例：飲料水（2L×6本×50箱）、非常食品（レトルトカレー200食、アルファ※200食）_x000a_悪い例：食料品等" sqref="M33:AM33" xr:uid="{37D167E3-516C-4293-AF51-66D5ACB5DF44}"/>
    <dataValidation allowBlank="1" showInputMessage="1" showErrorMessage="1" prompt="良い例：ポータブル電源（2台）_x000a_悪い例：商品名（BC12345）" sqref="M34:AM34" xr:uid="{5976AA37-F71B-4424-BFA5-7AADDB8BF084}"/>
    <dataValidation allowBlank="1" showInputMessage="1" showErrorMessage="1" prompt="良い例：簡易トイレ（100個）、石油ストーブ（5台）_x000a_悪い例：衛生用具、暖房関係等" sqref="M36:AM36" xr:uid="{50E9C1B7-3423-4E91-8569-24DBF455437E}"/>
    <dataValidation allowBlank="1" showInputMessage="1" showErrorMessage="1" prompt="良い例：トイレットペーパー（18ロール×10箱）、救急箱（5セット）_x000a_悪い例：衛生、医療用品等" sqref="M35:AM35" xr:uid="{4EC40F16-8927-4FED-B27E-D11EE34451C9}"/>
    <dataValidation allowBlank="1" showInputMessage="1" showErrorMessage="1" prompt="良い例：簡易型・室内防災シェルター（避難テント）1台 〇〇名収容_x000a_悪い例：災害用品" sqref="M37:AM37" xr:uid="{5D4B3DA9-E9E8-4223-A726-D3385495A68F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14AFD-EC49-4843-AA90-D172CBFB39A6}"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0DDD7252-608A-4EAE-8936-F57A937EA5C6}"/>
    <dataValidation allowBlank="1" showInputMessage="1" showErrorMessage="1" prompt="良い例：トイレットペーパー（18ロール×10箱）、救急箱（5セット）_x000a_悪い例：衛生、医療用品等" sqref="M35:AM35" xr:uid="{DD80E9FB-9AE1-4E59-8C6C-E58769B8B446}"/>
    <dataValidation allowBlank="1" showInputMessage="1" showErrorMessage="1" prompt="良い例：簡易トイレ（100個）、石油ストーブ（5台）_x000a_悪い例：衛生用具、暖房関係等" sqref="M36:AM36" xr:uid="{7332AF2A-A30D-46CD-A433-C12095D2C8F5}"/>
    <dataValidation allowBlank="1" showInputMessage="1" showErrorMessage="1" prompt="良い例：ポータブル電源（2台）_x000a_悪い例：商品名（BC12345）" sqref="M34:AM34" xr:uid="{EB79D3EF-F0C9-48E2-A093-1EF832E47417}"/>
    <dataValidation allowBlank="1" showInputMessage="1" showErrorMessage="1" prompt="良い例：飲料水（2L×6本×50箱）、非常食品（レトルトカレー200食、アルファ※200食）_x000a_悪い例：食料品等" sqref="M33:AM33" xr:uid="{0AF2767E-AF1A-4E80-BB39-0C63F3DBB832}"/>
    <dataValidation allowBlank="1" showInputMessage="1" showErrorMessage="1" sqref="J31:N31 S31:V31 S21:V23 J21:N23" xr:uid="{070EB9D8-5323-4BAE-B81E-1843937FEB12}"/>
    <dataValidation allowBlank="1" showInputMessage="1" showErrorMessage="1" prompt="良い例：エアコン1台、遮光カーテン2枚（10セット）_x000a_悪い例：温度管理用品等" sqref="M28:AM28" xr:uid="{5A811564-FC15-4F8B-A27C-78E9D176C013}"/>
    <dataValidation type="list" allowBlank="1" showInputMessage="1" showErrorMessage="1" sqref="Y15:Z15 Y17:Z17 X15:X17" xr:uid="{A64D7EBA-0571-4E29-8A6C-AE31D1F98A5E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6A38D21F-848F-4773-9AAA-22D74868BC5B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BBFB0C48-D10F-45C5-9FB5-F4CD26EF7777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C86922A7-9BA3-4969-95C8-7C9014247E69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F287BAF8-A4AA-4BE2-A27C-4FBCA36EDEAE}"/>
    <dataValidation allowBlank="1" showInputMessage="1" showErrorMessage="1" prompt="良い例：職員用制服10着（上着・麻素材）_x000a_悪い例：熱中症対策用品" sqref="M27:AM27" xr:uid="{8257C0D9-19F8-4EB2-8934-EE9AB127F805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04D9E495-70E5-4023-8087-FCFF096F9E5F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8D917DC8-AD45-498B-A335-BE3DF6AA7B60}"/>
    <dataValidation type="custom" allowBlank="1" showInputMessage="1" showErrorMessage="1" prompt="自動反映のため、入力不要です。" sqref="H10:S11 AD22:AF23" xr:uid="{DC1D2218-3C91-4917-9D0E-54B77327909B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7DD34-E2EF-42CA-9E63-4097E48DDA89}"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29"/>
  <dataValidations count="16">
    <dataValidation type="custom" allowBlank="1" showInputMessage="1" showErrorMessage="1" prompt="自動反映のため、入力不要です。" sqref="H10:S11 AD22:AF23" xr:uid="{8E79AF29-8B16-45F9-AFDC-A62BCFC76917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62067F84-0B87-45F6-BDCE-6B0D037A545A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42E794FE-2A47-469C-92F1-A10289144E7C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A3678178-E284-4972-B89E-DDCAA6672AA3}"/>
    <dataValidation allowBlank="1" showInputMessage="1" showErrorMessage="1" prompt="良い例：熱中症対策ウォッチ10個、ネッククーラー50個_x000a_悪い例：暑さ対策用品等" sqref="M26:AM26" xr:uid="{E0633A6D-2BB7-4FEF-B8D1-D605A3F491D3}"/>
    <dataValidation type="whole" operator="greaterThanOrEqual" allowBlank="1" showInputMessage="1" showErrorMessage="1" error="数字をご入力ください。" sqref="H25:L28 H33:L37" xr:uid="{644BA8AA-FF0B-48DB-925F-5A48F895E083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FE827DC4-5A3A-42F9-AAEB-8618227471BC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FD7B1923-9198-4A9F-8687-03C4EB8DA210}">
      <formula1>AND(LEN(D9)=7,ISNUMBER(VALUE(D9)))</formula1>
    </dataValidation>
    <dataValidation type="list" allowBlank="1" showInputMessage="1" showErrorMessage="1" sqref="Y15:Z15 Y17:Z17 X15:X17" xr:uid="{5454894A-B360-4260-9EFF-3F4EA64AD22C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C56C28BD-4A79-46EC-B7F8-71C397718509}"/>
    <dataValidation allowBlank="1" showInputMessage="1" showErrorMessage="1" sqref="J31:N31 S31:V31 S21:V23 J21:N23" xr:uid="{6531F848-0AA0-4210-A90F-18115C38F1DF}"/>
    <dataValidation allowBlank="1" showInputMessage="1" showErrorMessage="1" prompt="良い例：飲料水（2L×6本×50箱）、非常食品（レトルトカレー200食、アルファ※200食）_x000a_悪い例：食料品等" sqref="M33:AM33" xr:uid="{B4DCEBA1-4956-4DB6-8FF0-3BB06BCA0D6E}"/>
    <dataValidation allowBlank="1" showInputMessage="1" showErrorMessage="1" prompt="良い例：ポータブル電源（2台）_x000a_悪い例：商品名（BC12345）" sqref="M34:AM34" xr:uid="{F3A6338C-75B2-412C-B7F5-F9A3B64A6AED}"/>
    <dataValidation allowBlank="1" showInputMessage="1" showErrorMessage="1" prompt="良い例：簡易トイレ（100個）、石油ストーブ（5台）_x000a_悪い例：衛生用具、暖房関係等" sqref="M36:AM36" xr:uid="{478563E2-24D4-49BF-A6B8-1062B4AD2C4D}"/>
    <dataValidation allowBlank="1" showInputMessage="1" showErrorMessage="1" prompt="良い例：トイレットペーパー（18ロール×10箱）、救急箱（5セット）_x000a_悪い例：衛生、医療用品等" sqref="M35:AM35" xr:uid="{4C37CB94-3250-4258-BED1-D6F91F596C42}"/>
    <dataValidation allowBlank="1" showInputMessage="1" showErrorMessage="1" prompt="良い例：簡易型・室内防災シェルター（避難テント）1台 〇〇名収容_x000a_悪い例：災害用品" sqref="M37:AM37" xr:uid="{2FB4B521-51DA-4FAE-92C3-5226820B3D41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1D969-96DF-423B-A230-4CB48A8ADFEB}"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B329A94D-1A60-42E2-920A-31FE74BA5ABF}"/>
    <dataValidation allowBlank="1" showInputMessage="1" showErrorMessage="1" prompt="良い例：トイレットペーパー（18ロール×10箱）、救急箱（5セット）_x000a_悪い例：衛生、医療用品等" sqref="M35:AM35" xr:uid="{96C77586-369B-452F-9034-EB5FEA60ECF6}"/>
    <dataValidation allowBlank="1" showInputMessage="1" showErrorMessage="1" prompt="良い例：簡易トイレ（100個）、石油ストーブ（5台）_x000a_悪い例：衛生用具、暖房関係等" sqref="M36:AM36" xr:uid="{623BADD1-BB73-4EE1-9F55-FF9BCB44C7A3}"/>
    <dataValidation allowBlank="1" showInputMessage="1" showErrorMessage="1" prompt="良い例：ポータブル電源（2台）_x000a_悪い例：商品名（BC12345）" sqref="M34:AM34" xr:uid="{FB4F6F64-5BF4-47C1-B19A-7E95573275FD}"/>
    <dataValidation allowBlank="1" showInputMessage="1" showErrorMessage="1" prompt="良い例：飲料水（2L×6本×50箱）、非常食品（レトルトカレー200食、アルファ※200食）_x000a_悪い例：食料品等" sqref="M33:AM33" xr:uid="{00413B40-94FD-444B-A38D-B06533352FEA}"/>
    <dataValidation allowBlank="1" showInputMessage="1" showErrorMessage="1" sqref="J31:N31 S31:V31 S21:V23 J21:N23" xr:uid="{3902E2A4-8A6D-47D2-A674-9D7DFF6E2653}"/>
    <dataValidation allowBlank="1" showInputMessage="1" showErrorMessage="1" prompt="良い例：エアコン1台、遮光カーテン2枚（10セット）_x000a_悪い例：温度管理用品等" sqref="M28:AM28" xr:uid="{F86A67A4-A43B-41AB-BEA6-A56EE1E463CF}"/>
    <dataValidation type="list" allowBlank="1" showInputMessage="1" showErrorMessage="1" sqref="Y15:Z15 Y17:Z17 X15:X17" xr:uid="{1981F4CB-16F6-4836-AA5A-1DB55351CDB7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129A755F-A02C-4E63-B0AC-8FB9C3EB77B8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6CA01D3-1CCC-493F-83EB-EC6F9519EAF4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C715A6FC-0F13-4E88-AB1D-A4950CFDA0E8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221D2FBD-EDFA-4408-AD8D-4FC45E0A973F}"/>
    <dataValidation allowBlank="1" showInputMessage="1" showErrorMessage="1" prompt="良い例：職員用制服10着（上着・麻素材）_x000a_悪い例：熱中症対策用品" sqref="M27:AM27" xr:uid="{BAC80C70-3831-429B-9FCC-E8EBFF012743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29B645C2-4E1B-4E79-A619-37B2679633A3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8ACF01E8-FA46-4194-8174-0A59C741D531}"/>
    <dataValidation type="custom" allowBlank="1" showInputMessage="1" showErrorMessage="1" prompt="自動反映のため、入力不要です。" sqref="H10:S11 AD22:AF23" xr:uid="{B2B89987-FCBB-4AA4-9942-50BE327DD467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4F9AB-F600-4662-A9A7-D918E4269EE0}"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29"/>
  <dataValidations count="16">
    <dataValidation type="custom" allowBlank="1" showInputMessage="1" showErrorMessage="1" prompt="自動反映のため、入力不要です。" sqref="H10:S11 AD22:AF23" xr:uid="{7D01E568-1C2D-4882-BEBD-8657378DB04C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8C3729E2-A30E-4747-9A37-815E3104BF85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2E66BAAD-2BB7-4206-8A0F-95CEC79F63EF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48B69EF3-2B3C-400C-8CAD-088BDB6DADED}"/>
    <dataValidation allowBlank="1" showInputMessage="1" showErrorMessage="1" prompt="良い例：熱中症対策ウォッチ10個、ネッククーラー50個_x000a_悪い例：暑さ対策用品等" sqref="M26:AM26" xr:uid="{4637A0A3-A676-403F-BCB1-913996817782}"/>
    <dataValidation type="whole" operator="greaterThanOrEqual" allowBlank="1" showInputMessage="1" showErrorMessage="1" error="数字をご入力ください。" sqref="H25:L28 H33:L37" xr:uid="{FFD264AA-F808-4B7B-AE92-7F96D57AC667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06289612-797B-4E9B-814C-3B2D813F6B3D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7FA3C887-9D44-4639-A530-FC660E7F5F71}">
      <formula1>AND(LEN(D9)=7,ISNUMBER(VALUE(D9)))</formula1>
    </dataValidation>
    <dataValidation type="list" allowBlank="1" showInputMessage="1" showErrorMessage="1" sqref="Y15:Z15 Y17:Z17 X15:X17" xr:uid="{11FBEA94-76D0-4A75-90DE-BD021F500030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0290B944-41D5-4D3F-90D0-F9DE6AA1711A}"/>
    <dataValidation allowBlank="1" showInputMessage="1" showErrorMessage="1" sqref="J31:N31 S31:V31 S21:V23 J21:N23" xr:uid="{C1B64365-025C-4050-BF67-F8A05EF01286}"/>
    <dataValidation allowBlank="1" showInputMessage="1" showErrorMessage="1" prompt="良い例：飲料水（2L×6本×50箱）、非常食品（レトルトカレー200食、アルファ※200食）_x000a_悪い例：食料品等" sqref="M33:AM33" xr:uid="{6E482143-1833-4FCD-AC69-527C7765FD87}"/>
    <dataValidation allowBlank="1" showInputMessage="1" showErrorMessage="1" prompt="良い例：ポータブル電源（2台）_x000a_悪い例：商品名（BC12345）" sqref="M34:AM34" xr:uid="{14B9184A-06D7-4E05-9129-906204EB67E8}"/>
    <dataValidation allowBlank="1" showInputMessage="1" showErrorMessage="1" prompt="良い例：簡易トイレ（100個）、石油ストーブ（5台）_x000a_悪い例：衛生用具、暖房関係等" sqref="M36:AM36" xr:uid="{45BD5A4F-E54F-431C-8030-B9BE8F3A8B58}"/>
    <dataValidation allowBlank="1" showInputMessage="1" showErrorMessage="1" prompt="良い例：トイレットペーパー（18ロール×10箱）、救急箱（5セット）_x000a_悪い例：衛生、医療用品等" sqref="M35:AM35" xr:uid="{F7FCC8DD-35C2-47CB-8EC4-D2BD3F08EBF6}"/>
    <dataValidation allowBlank="1" showInputMessage="1" showErrorMessage="1" prompt="良い例：簡易型・室内防災シェルター（避難テント）1台 〇〇名収容_x000a_悪い例：災害用品" sqref="M37:AM37" xr:uid="{47EE8C7F-040D-40FE-8DEB-702C832186EF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B6BB4-632E-4DC3-AEA2-6B2A05682BEE}"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F213EAEA-8DC3-4264-90D1-7D00B94D8C02}"/>
    <dataValidation allowBlank="1" showInputMessage="1" showErrorMessage="1" prompt="良い例：トイレットペーパー（18ロール×10箱）、救急箱（5セット）_x000a_悪い例：衛生、医療用品等" sqref="M35:AM35" xr:uid="{19E81C02-99B8-4AC9-9451-20BD7A55FD22}"/>
    <dataValidation allowBlank="1" showInputMessage="1" showErrorMessage="1" prompt="良い例：簡易トイレ（100個）、石油ストーブ（5台）_x000a_悪い例：衛生用具、暖房関係等" sqref="M36:AM36" xr:uid="{96163F4C-EDB7-4F8E-AC61-4BAB6CF548DE}"/>
    <dataValidation allowBlank="1" showInputMessage="1" showErrorMessage="1" prompt="良い例：ポータブル電源（2台）_x000a_悪い例：商品名（BC12345）" sqref="M34:AM34" xr:uid="{96C0DBD9-F8AD-48BE-BA34-8D21E0691635}"/>
    <dataValidation allowBlank="1" showInputMessage="1" showErrorMessage="1" prompt="良い例：飲料水（2L×6本×50箱）、非常食品（レトルトカレー200食、アルファ※200食）_x000a_悪い例：食料品等" sqref="M33:AM33" xr:uid="{11B80B9D-682C-4C87-8854-D0FFDB91337B}"/>
    <dataValidation allowBlank="1" showInputMessage="1" showErrorMessage="1" sqref="J31:N31 S31:V31 S21:V23 J21:N23" xr:uid="{517A894C-2BF2-42EF-AE2B-9BAE077CA974}"/>
    <dataValidation allowBlank="1" showInputMessage="1" showErrorMessage="1" prompt="良い例：エアコン1台、遮光カーテン2枚（10セット）_x000a_悪い例：温度管理用品等" sqref="M28:AM28" xr:uid="{6B46D939-90E7-4696-9798-EFDDA0E655BA}"/>
    <dataValidation type="list" allowBlank="1" showInputMessage="1" showErrorMessage="1" sqref="Y15:Z15 Y17:Z17 X15:X17" xr:uid="{18A0858F-5DF3-439C-98C9-2B40C804855C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4228F3FE-A9B4-4864-8DDD-21818AF5290D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7079EBEC-AD54-41FF-AAF7-A33DD9792018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604FA8D6-AE7F-4752-994C-74F0C4F7E196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E3E8741D-87C3-4F26-8E27-644A1DE6FE82}"/>
    <dataValidation allowBlank="1" showInputMessage="1" showErrorMessage="1" prompt="良い例：職員用制服10着（上着・麻素材）_x000a_悪い例：熱中症対策用品" sqref="M27:AM27" xr:uid="{66820797-DBBF-41D7-A6AA-E03BCA343E9B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84D9FDB7-6211-479E-85BB-CE8B46987E77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A64F2816-6D95-47C6-AFB1-1073D70199CB}"/>
    <dataValidation type="custom" allowBlank="1" showInputMessage="1" showErrorMessage="1" prompt="自動反映のため、入力不要です。" sqref="H10:S11 AD22:AF23" xr:uid="{F3829652-77B5-4C9B-A314-6519C4917F45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BDBB2-B5D8-467C-B6CA-E989914D8F75}"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29"/>
  <dataValidations count="16">
    <dataValidation type="custom" allowBlank="1" showInputMessage="1" showErrorMessage="1" prompt="自動反映のため、入力不要です。" sqref="H10:S11 AD22:AF23" xr:uid="{D55D42E2-B133-48D1-AA72-71B77EE33C70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956FF3CF-2130-4957-9C24-4B7116F0721A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BBD0C3FA-FDD1-4306-BB6D-C6BA83FB5AE6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33346812-0C34-4BB0-9E3B-3FF5CF2A377F}"/>
    <dataValidation allowBlank="1" showInputMessage="1" showErrorMessage="1" prompt="良い例：熱中症対策ウォッチ10個、ネッククーラー50個_x000a_悪い例：暑さ対策用品等" sqref="M26:AM26" xr:uid="{9862B586-A8E7-42B1-8B06-C1ED0B975080}"/>
    <dataValidation type="whole" operator="greaterThanOrEqual" allowBlank="1" showInputMessage="1" showErrorMessage="1" error="数字をご入力ください。" sqref="H25:L28 H33:L37" xr:uid="{3BF9CC08-6DE8-4593-9838-FAE50A56DEC3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DD87BC0C-9388-46B7-B3CD-F71CD4E25413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FA70E9AB-5475-415A-8400-705D3AFDD2F4}">
      <formula1>AND(LEN(D9)=7,ISNUMBER(VALUE(D9)))</formula1>
    </dataValidation>
    <dataValidation type="list" allowBlank="1" showInputMessage="1" showErrorMessage="1" sqref="Y15:Z15 Y17:Z17 X15:X17" xr:uid="{D86E7B85-079E-472E-B08F-9573AABA0FAC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C2D474D0-2C5B-436F-AEF4-2A6E9A3D946F}"/>
    <dataValidation allowBlank="1" showInputMessage="1" showErrorMessage="1" sqref="J31:N31 S31:V31 S21:V23 J21:N23" xr:uid="{35315648-8A2B-4596-9110-D90BE4838CA6}"/>
    <dataValidation allowBlank="1" showInputMessage="1" showErrorMessage="1" prompt="良い例：飲料水（2L×6本×50箱）、非常食品（レトルトカレー200食、アルファ※200食）_x000a_悪い例：食料品等" sqref="M33:AM33" xr:uid="{DD709107-6EDC-4811-B609-86512FC43294}"/>
    <dataValidation allowBlank="1" showInputMessage="1" showErrorMessage="1" prompt="良い例：ポータブル電源（2台）_x000a_悪い例：商品名（BC12345）" sqref="M34:AM34" xr:uid="{01D46C89-E61A-4F79-B76E-E8E88A3FF134}"/>
    <dataValidation allowBlank="1" showInputMessage="1" showErrorMessage="1" prompt="良い例：簡易トイレ（100個）、石油ストーブ（5台）_x000a_悪い例：衛生用具、暖房関係等" sqref="M36:AM36" xr:uid="{528D7E33-6CE6-424D-B3C6-D952CFF34B12}"/>
    <dataValidation allowBlank="1" showInputMessage="1" showErrorMessage="1" prompt="良い例：トイレットペーパー（18ロール×10箱）、救急箱（5セット）_x000a_悪い例：衛生、医療用品等" sqref="M35:AM35" xr:uid="{1D0968E4-883C-4B9F-B311-71C0178F7DE9}"/>
    <dataValidation allowBlank="1" showInputMessage="1" showErrorMessage="1" prompt="良い例：簡易型・室内防災シェルター（避難テント）1台 〇〇名収容_x000a_悪い例：災害用品" sqref="M37:AM37" xr:uid="{E87395D0-3EAC-4C21-ADCE-4ED9AE5CBC40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97CAF-C436-40B3-8D11-179001676E85}"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A7887968-295F-4368-A62E-1015E4110788}"/>
    <dataValidation allowBlank="1" showInputMessage="1" showErrorMessage="1" prompt="良い例：トイレットペーパー（18ロール×10箱）、救急箱（5セット）_x000a_悪い例：衛生、医療用品等" sqref="M35:AM35" xr:uid="{B333AA38-7DE0-4B51-BA18-A32A66709B15}"/>
    <dataValidation allowBlank="1" showInputMessage="1" showErrorMessage="1" prompt="良い例：簡易トイレ（100個）、石油ストーブ（5台）_x000a_悪い例：衛生用具、暖房関係等" sqref="M36:AM36" xr:uid="{EEC76731-5072-433D-BFE1-40AB94EA0AD9}"/>
    <dataValidation allowBlank="1" showInputMessage="1" showErrorMessage="1" prompt="良い例：ポータブル電源（2台）_x000a_悪い例：商品名（BC12345）" sqref="M34:AM34" xr:uid="{BB637B7A-4F56-404F-881A-67964EBC86C0}"/>
    <dataValidation allowBlank="1" showInputMessage="1" showErrorMessage="1" prompt="良い例：飲料水（2L×6本×50箱）、非常食品（レトルトカレー200食、アルファ※200食）_x000a_悪い例：食料品等" sqref="M33:AM33" xr:uid="{B4709FD0-2FD9-44A5-B9D5-0EA15267A4D3}"/>
    <dataValidation allowBlank="1" showInputMessage="1" showErrorMessage="1" sqref="J31:N31 S31:V31 S21:V23 J21:N23" xr:uid="{E2102968-92CD-4D0B-9636-75D40D7F9BC2}"/>
    <dataValidation allowBlank="1" showInputMessage="1" showErrorMessage="1" prompt="良い例：エアコン1台、遮光カーテン2枚（10セット）_x000a_悪い例：温度管理用品等" sqref="M28:AM28" xr:uid="{D20A7429-CEA4-4522-9DF4-8A27D49D84D7}"/>
    <dataValidation type="list" allowBlank="1" showInputMessage="1" showErrorMessage="1" sqref="Y15:Z15 Y17:Z17 X15:X17" xr:uid="{9D59659A-1C92-41CB-86AA-0F2F0785494B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78128F42-CA19-49AC-830B-CA77FE18259B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401FFAFC-8FF3-429B-9A66-C6CA184BEBFC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3D191AD2-7456-477C-9804-3698262424AC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90CCA0CE-5520-4271-B012-12856F504CF9}"/>
    <dataValidation allowBlank="1" showInputMessage="1" showErrorMessage="1" prompt="良い例：職員用制服10着（上着・麻素材）_x000a_悪い例：熱中症対策用品" sqref="M27:AM27" xr:uid="{B1C1278F-449D-4073-BE1F-689E793FA609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F0B7069A-304F-4BB3-A0B8-750197A6B729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50B1A561-DC76-4831-9759-AB5C072CCD7C}"/>
    <dataValidation type="custom" allowBlank="1" showInputMessage="1" showErrorMessage="1" prompt="自動反映のため、入力不要です。" sqref="H10:S11 AD22:AF23" xr:uid="{D24A50ED-072C-4323-AF37-15D8CA8708D3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4D45B-D1FE-4D6E-8CD3-774D870F81D3}"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29"/>
  <dataValidations count="16">
    <dataValidation type="custom" allowBlank="1" showInputMessage="1" showErrorMessage="1" prompt="自動反映のため、入力不要です。" sqref="H10:S11 AD22:AF23" xr:uid="{BC4C848F-1711-4319-9EC3-E8C8BC84B08A}">
      <formula1>""</formula1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F4EE8F7B-5EE2-48ED-8EC7-F5392417D739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722CC35F-AB1A-414E-98F9-721768EB27C9}">
      <formula1>2001</formula1>
      <formula2>5809</formula2>
    </dataValidation>
    <dataValidation allowBlank="1" showInputMessage="1" showErrorMessage="1" prompt="良い例：職員用制服10着（上着・麻素材）_x000a_悪い例：熱中症対策用品" sqref="M27:AM27" xr:uid="{32B4C16F-8167-46EE-976B-965839BA705E}"/>
    <dataValidation allowBlank="1" showInputMessage="1" showErrorMessage="1" prompt="良い例：熱中症対策ウォッチ10個、ネッククーラー50個_x000a_悪い例：暑さ対策用品等" sqref="M26:AM26" xr:uid="{B842C9D6-2B90-4C6F-82D9-E3E8CCEE96AC}"/>
    <dataValidation type="whole" operator="greaterThanOrEqual" allowBlank="1" showInputMessage="1" showErrorMessage="1" error="数字をご入力ください。" sqref="H25:L28 H33:L37" xr:uid="{2D3130B5-D51E-46A3-A05B-D0C201523E64}">
      <formula1>0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5B585C76-10AD-47DF-BD02-0C8B6C8AB7DA}">
      <formula1>AND(OR(LEN(W11)=10,LEN(W11)=11),ISNUMBER(VALUE(W11)))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875B452D-A67E-4FCD-8FB1-A75FE88AAFE8}">
      <formula1>AND(LEN(D9)=7,ISNUMBER(VALUE(D9)))</formula1>
    </dataValidation>
    <dataValidation type="list" allowBlank="1" showInputMessage="1" showErrorMessage="1" sqref="Y15:Z15 Y17:Z17 X15:X17" xr:uid="{F7F53822-4A77-424D-8CDB-262100EEB104}">
      <formula1>"✔"</formula1>
    </dataValidation>
    <dataValidation allowBlank="1" showInputMessage="1" showErrorMessage="1" prompt="良い例：エアコン1台、遮光カーテン2枚（10セット）_x000a_悪い例：温度管理用品等" sqref="M28:AM28" xr:uid="{0D893075-D268-46E7-AE97-EFA6FE6AE63F}"/>
    <dataValidation allowBlank="1" showInputMessage="1" showErrorMessage="1" sqref="J31:N31 S31:V31 S21:V23 J21:N23" xr:uid="{766EC3F9-875A-49E4-BDF0-2ED12E53A894}"/>
    <dataValidation allowBlank="1" showInputMessage="1" showErrorMessage="1" prompt="良い例：飲料水（2L×6本×50箱）、非常食品（レトルトカレー200食、アルファ※200食）_x000a_悪い例：食料品等" sqref="M33:AM33" xr:uid="{C4D0A107-C953-44F7-B1FB-C21165A61712}"/>
    <dataValidation allowBlank="1" showInputMessage="1" showErrorMessage="1" prompt="良い例：ポータブル電源（2台）_x000a_悪い例：商品名（BC12345）" sqref="M34:AM34" xr:uid="{3E44425B-E875-4126-B20A-9D0E0D9A5205}"/>
    <dataValidation allowBlank="1" showInputMessage="1" showErrorMessage="1" prompt="良い例：簡易トイレ（100個）、石油ストーブ（5台）_x000a_悪い例：衛生用具、暖房関係等" sqref="M36:AM36" xr:uid="{9BE0C67A-EF6E-4CE8-8345-8D811266C177}"/>
    <dataValidation allowBlank="1" showInputMessage="1" showErrorMessage="1" prompt="良い例：トイレットペーパー（18ロール×10箱）、救急箱（5セット）_x000a_悪い例：衛生、医療用品等" sqref="M35:AM35" xr:uid="{5FF6CFF5-2E0D-4D09-817C-40F5BA33E86F}"/>
    <dataValidation allowBlank="1" showInputMessage="1" showErrorMessage="1" prompt="良い例：簡易型・室内防災シェルター（避難テント）1台 〇〇名収容_x000a_悪い例：災害用品" sqref="M37:AM37" xr:uid="{6D8F20C2-1636-4A88-99EA-8AF5653395C3}"/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7AECA-1F93-43D0-93E3-FF3537A10FFF}">
  <dimension ref="A1:AU43"/>
  <sheetViews>
    <sheetView showGridLines="0" showZeros="0" view="pageBreakPreview" zoomScaleNormal="100" zoomScaleSheetLayoutView="100" workbookViewId="0"/>
  </sheetViews>
  <sheetFormatPr defaultColWidth="2.26953125" defaultRowHeight="13"/>
  <cols>
    <col min="1" max="7" width="2.26953125" style="2"/>
    <col min="8" max="19" width="2.36328125" style="2" customWidth="1"/>
    <col min="20" max="20" width="2.26953125" style="2" customWidth="1"/>
    <col min="21" max="34" width="2.26953125" style="2"/>
    <col min="35" max="35" width="2.453125" style="2" customWidth="1"/>
    <col min="36" max="39" width="2.26953125" style="2"/>
    <col min="40" max="40" width="2.36328125" style="2" customWidth="1"/>
    <col min="41" max="47" width="2.26953125" style="2" hidden="1" customWidth="1"/>
    <col min="48" max="16384" width="2.26953125" style="2"/>
  </cols>
  <sheetData>
    <row r="1" spans="1:40">
      <c r="A1" s="3" t="s">
        <v>31</v>
      </c>
    </row>
    <row r="2" spans="1:40" ht="7.5" customHeight="1"/>
    <row r="3" spans="1:40" ht="26" customHeight="1">
      <c r="A3" s="73" t="s">
        <v>105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</row>
    <row r="4" spans="1:40" ht="9" customHeight="1"/>
    <row r="5" spans="1:40">
      <c r="A5" s="76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8"/>
    </row>
    <row r="6" spans="1:40" ht="4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40" ht="17.25" customHeight="1">
      <c r="A7" s="79" t="s">
        <v>27</v>
      </c>
      <c r="B7" s="80"/>
      <c r="C7" s="80"/>
      <c r="D7" s="80"/>
      <c r="E7" s="80"/>
      <c r="F7" s="80"/>
      <c r="G7" s="81"/>
      <c r="H7" s="237"/>
      <c r="I7" s="238"/>
      <c r="J7" s="238"/>
      <c r="K7" s="238"/>
      <c r="L7" s="238"/>
      <c r="M7" s="238"/>
      <c r="N7" s="239"/>
      <c r="O7" s="79" t="s">
        <v>33</v>
      </c>
      <c r="P7" s="80"/>
      <c r="Q7" s="80"/>
      <c r="R7" s="80"/>
      <c r="S7" s="81"/>
      <c r="T7" s="240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2"/>
    </row>
    <row r="8" spans="1:40">
      <c r="A8" s="88" t="s">
        <v>34</v>
      </c>
      <c r="B8" s="89"/>
      <c r="C8" s="90"/>
      <c r="D8" s="79" t="s">
        <v>35</v>
      </c>
      <c r="E8" s="80"/>
      <c r="F8" s="80"/>
      <c r="G8" s="81"/>
      <c r="H8" s="94" t="s">
        <v>36</v>
      </c>
      <c r="I8" s="94"/>
      <c r="J8" s="94"/>
      <c r="K8" s="94"/>
      <c r="L8" s="94"/>
      <c r="M8" s="94"/>
      <c r="N8" s="94"/>
      <c r="O8" s="88" t="s">
        <v>29</v>
      </c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90"/>
    </row>
    <row r="9" spans="1:40" ht="17.25" customHeight="1">
      <c r="A9" s="91"/>
      <c r="B9" s="92"/>
      <c r="C9" s="93"/>
      <c r="D9" s="233"/>
      <c r="E9" s="234"/>
      <c r="F9" s="234"/>
      <c r="G9" s="235"/>
      <c r="H9" s="98" t="s">
        <v>18</v>
      </c>
      <c r="I9" s="98"/>
      <c r="J9" s="98"/>
      <c r="K9" s="98"/>
      <c r="L9" s="98"/>
      <c r="M9" s="98"/>
      <c r="N9" s="98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</row>
    <row r="10" spans="1:40">
      <c r="A10" s="88" t="s">
        <v>37</v>
      </c>
      <c r="B10" s="89"/>
      <c r="C10" s="89"/>
      <c r="D10" s="89"/>
      <c r="E10" s="89"/>
      <c r="F10" s="89"/>
      <c r="G10" s="90"/>
      <c r="H10" s="106" t="str">
        <f>IFERROR(VLOOKUP(H7,内示額!A:B,2,FALSE),"")</f>
        <v/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8"/>
      <c r="T10" s="88" t="s">
        <v>21</v>
      </c>
      <c r="U10" s="89"/>
      <c r="V10" s="90"/>
      <c r="W10" s="79" t="s">
        <v>22</v>
      </c>
      <c r="X10" s="80"/>
      <c r="Y10" s="80"/>
      <c r="Z10" s="80"/>
      <c r="AA10" s="80"/>
      <c r="AB10" s="80"/>
      <c r="AC10" s="80"/>
      <c r="AD10" s="80"/>
      <c r="AE10" s="80"/>
      <c r="AF10" s="81"/>
      <c r="AG10" s="101" t="s">
        <v>38</v>
      </c>
      <c r="AH10" s="102"/>
      <c r="AI10" s="102"/>
      <c r="AJ10" s="102"/>
      <c r="AK10" s="102"/>
      <c r="AL10" s="102"/>
      <c r="AM10" s="115"/>
    </row>
    <row r="11" spans="1:40" ht="17.25" customHeight="1">
      <c r="A11" s="91"/>
      <c r="B11" s="92"/>
      <c r="C11" s="92"/>
      <c r="D11" s="92"/>
      <c r="E11" s="92"/>
      <c r="F11" s="92"/>
      <c r="G11" s="93"/>
      <c r="H11" s="109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1"/>
      <c r="T11" s="91"/>
      <c r="U11" s="92"/>
      <c r="V11" s="93"/>
      <c r="W11" s="227"/>
      <c r="X11" s="228"/>
      <c r="Y11" s="228"/>
      <c r="Z11" s="228"/>
      <c r="AA11" s="228"/>
      <c r="AB11" s="228"/>
      <c r="AC11" s="228"/>
      <c r="AD11" s="228"/>
      <c r="AE11" s="228"/>
      <c r="AF11" s="229"/>
      <c r="AG11" s="230"/>
      <c r="AH11" s="231"/>
      <c r="AI11" s="231"/>
      <c r="AJ11" s="231"/>
      <c r="AK11" s="231"/>
      <c r="AL11" s="231"/>
      <c r="AM11" s="232"/>
    </row>
    <row r="12" spans="1:40" s="1" customFormat="1" ht="6" customHeight="1">
      <c r="A12" s="5"/>
      <c r="B12" s="5"/>
      <c r="C12" s="5"/>
      <c r="D12" s="5"/>
      <c r="E12" s="5"/>
      <c r="F12" s="5"/>
      <c r="G12" s="5"/>
      <c r="H12" s="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40" s="1" customFormat="1" ht="12">
      <c r="A13" s="76" t="s">
        <v>39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0" s="1" customFormat="1" ht="3" customHeight="1">
      <c r="J14" s="17"/>
    </row>
    <row r="15" spans="1:40" s="1" customFormat="1" ht="18" customHeight="1">
      <c r="A15" s="101" t="s">
        <v>40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3"/>
      <c r="Y15" s="104"/>
      <c r="Z15" s="105"/>
      <c r="AA15" s="23"/>
      <c r="AB15" s="23"/>
      <c r="AC15" s="23"/>
      <c r="AD15" s="23"/>
      <c r="AE15" s="23"/>
      <c r="AF15" s="23"/>
      <c r="AG15" s="23"/>
    </row>
    <row r="16" spans="1:40" s="1" customFormat="1" ht="18" customHeight="1">
      <c r="A16" s="112" t="s">
        <v>41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  <c r="X16" s="103"/>
      <c r="Y16" s="104"/>
      <c r="Z16" s="105"/>
      <c r="AA16" s="23"/>
      <c r="AB16" s="23"/>
      <c r="AC16" s="23"/>
      <c r="AD16" s="23"/>
      <c r="AE16" s="23"/>
      <c r="AF16" s="23"/>
      <c r="AG16" s="23"/>
    </row>
    <row r="17" spans="1:40" s="1" customFormat="1" ht="18" customHeight="1">
      <c r="A17" s="101" t="s">
        <v>42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3"/>
      <c r="Y17" s="104"/>
      <c r="Z17" s="105"/>
      <c r="AA17" s="23"/>
      <c r="AB17" s="23"/>
      <c r="AC17" s="23"/>
      <c r="AD17" s="23"/>
      <c r="AE17" s="23"/>
      <c r="AF17" s="23"/>
      <c r="AG17" s="23"/>
    </row>
    <row r="18" spans="1:40" s="1" customFormat="1" ht="6" customHeight="1">
      <c r="J18" s="17"/>
    </row>
    <row r="19" spans="1:40" s="1" customFormat="1" ht="12">
      <c r="A19" s="76" t="s">
        <v>43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8"/>
    </row>
    <row r="20" spans="1:40" s="1" customFormat="1" ht="3" customHeight="1" thickBot="1">
      <c r="J20" s="17"/>
    </row>
    <row r="21" spans="1:40" ht="19.5" customHeight="1">
      <c r="A21" s="6"/>
      <c r="B21" s="1"/>
      <c r="C21" s="7"/>
      <c r="D21" s="1"/>
      <c r="E21" s="8"/>
      <c r="F21" s="1"/>
      <c r="G21" s="1"/>
      <c r="H21" s="1"/>
      <c r="I21" s="1"/>
      <c r="J21" s="18"/>
      <c r="K21" s="18"/>
      <c r="L21" s="18"/>
      <c r="M21" s="18"/>
      <c r="N21" s="18"/>
      <c r="O21" s="19"/>
      <c r="P21" s="7"/>
      <c r="S21" s="18"/>
      <c r="T21" s="17"/>
      <c r="U21" s="18"/>
      <c r="V21" s="18"/>
      <c r="W21" s="7"/>
      <c r="AC21" s="122"/>
      <c r="AD21" s="123" t="s">
        <v>44</v>
      </c>
      <c r="AE21" s="124"/>
      <c r="AF21" s="124"/>
      <c r="AG21" s="124"/>
      <c r="AH21" s="125"/>
      <c r="AI21" s="126" t="s">
        <v>45</v>
      </c>
      <c r="AJ21" s="127"/>
      <c r="AK21" s="127"/>
      <c r="AL21" s="127"/>
      <c r="AM21" s="128"/>
      <c r="AN21" s="1"/>
    </row>
    <row r="22" spans="1:40">
      <c r="A22" s="6"/>
      <c r="B22" s="1"/>
      <c r="C22" s="7"/>
      <c r="D22" s="1"/>
      <c r="E22" s="8"/>
      <c r="F22" s="1"/>
      <c r="G22" s="1"/>
      <c r="H22" s="1"/>
      <c r="I22" s="1"/>
      <c r="J22" s="18"/>
      <c r="K22" s="18"/>
      <c r="L22" s="18"/>
      <c r="M22" s="18"/>
      <c r="N22" s="18"/>
      <c r="O22" s="19"/>
      <c r="P22" s="7"/>
      <c r="S22" s="18"/>
      <c r="T22" s="17"/>
      <c r="U22" s="18"/>
      <c r="V22" s="18"/>
      <c r="W22" s="7"/>
      <c r="AC22" s="122"/>
      <c r="AD22" s="129" t="str">
        <f>IFERROR(VLOOKUP(H7,内示額!A:C,3,FALSE),"")</f>
        <v/>
      </c>
      <c r="AE22" s="130"/>
      <c r="AF22" s="130"/>
      <c r="AG22" s="131" t="s">
        <v>46</v>
      </c>
      <c r="AH22" s="132"/>
      <c r="AI22" s="133">
        <f>MIN(AD22,ROUNDDOWN((H29+H38)/1000,0))</f>
        <v>0</v>
      </c>
      <c r="AJ22" s="134"/>
      <c r="AK22" s="134"/>
      <c r="AL22" s="137" t="s">
        <v>46</v>
      </c>
      <c r="AM22" s="138"/>
    </row>
    <row r="23" spans="1:40">
      <c r="A23" s="9" t="s">
        <v>104</v>
      </c>
      <c r="B23" s="1"/>
      <c r="C23" s="7"/>
      <c r="D23" s="1"/>
      <c r="E23" s="8"/>
      <c r="F23" s="1"/>
      <c r="G23" s="1"/>
      <c r="H23" s="1"/>
      <c r="I23" s="1"/>
      <c r="J23" s="18"/>
      <c r="K23" s="18"/>
      <c r="L23" s="18"/>
      <c r="M23" s="18"/>
      <c r="N23" s="18"/>
      <c r="O23" s="19"/>
      <c r="P23" s="7"/>
      <c r="S23" s="18"/>
      <c r="T23" s="17"/>
      <c r="U23" s="18"/>
      <c r="V23" s="18"/>
      <c r="W23" s="7"/>
      <c r="AC23" s="122"/>
      <c r="AD23" s="129"/>
      <c r="AE23" s="130"/>
      <c r="AF23" s="130"/>
      <c r="AG23" s="131"/>
      <c r="AH23" s="132"/>
      <c r="AI23" s="135"/>
      <c r="AJ23" s="136"/>
      <c r="AK23" s="136"/>
      <c r="AL23" s="139"/>
      <c r="AM23" s="140"/>
    </row>
    <row r="24" spans="1:40" ht="30" customHeight="1">
      <c r="A24" s="88" t="s">
        <v>47</v>
      </c>
      <c r="B24" s="89"/>
      <c r="C24" s="89"/>
      <c r="D24" s="89"/>
      <c r="E24" s="89"/>
      <c r="F24" s="89"/>
      <c r="G24" s="90"/>
      <c r="H24" s="141" t="s">
        <v>48</v>
      </c>
      <c r="I24" s="94"/>
      <c r="J24" s="94"/>
      <c r="K24" s="94"/>
      <c r="L24" s="94"/>
      <c r="M24" s="94" t="s">
        <v>49</v>
      </c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</row>
    <row r="25" spans="1:40" ht="37.5" customHeight="1">
      <c r="A25" s="142" t="s">
        <v>50</v>
      </c>
      <c r="B25" s="143"/>
      <c r="C25" s="143"/>
      <c r="D25" s="143"/>
      <c r="E25" s="143"/>
      <c r="F25" s="143"/>
      <c r="G25" s="144"/>
      <c r="H25" s="162"/>
      <c r="I25" s="162"/>
      <c r="J25" s="162"/>
      <c r="K25" s="162"/>
      <c r="L25" s="162"/>
      <c r="M25" s="224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6"/>
    </row>
    <row r="26" spans="1:40" ht="46" customHeight="1">
      <c r="A26" s="149" t="s">
        <v>51</v>
      </c>
      <c r="B26" s="150"/>
      <c r="C26" s="150"/>
      <c r="D26" s="150"/>
      <c r="E26" s="150"/>
      <c r="F26" s="150"/>
      <c r="G26" s="151"/>
      <c r="H26" s="182"/>
      <c r="I26" s="183"/>
      <c r="J26" s="183"/>
      <c r="K26" s="183"/>
      <c r="L26" s="184"/>
      <c r="M26" s="221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3"/>
    </row>
    <row r="27" spans="1:40" ht="60" customHeight="1">
      <c r="A27" s="158" t="s">
        <v>52</v>
      </c>
      <c r="B27" s="159"/>
      <c r="C27" s="159"/>
      <c r="D27" s="159"/>
      <c r="E27" s="159"/>
      <c r="F27" s="159"/>
      <c r="G27" s="160"/>
      <c r="H27" s="161"/>
      <c r="I27" s="162"/>
      <c r="J27" s="162"/>
      <c r="K27" s="162"/>
      <c r="L27" s="163"/>
      <c r="M27" s="224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6"/>
    </row>
    <row r="28" spans="1:40" ht="70" customHeight="1">
      <c r="A28" s="168" t="s">
        <v>53</v>
      </c>
      <c r="B28" s="169"/>
      <c r="C28" s="169"/>
      <c r="D28" s="169"/>
      <c r="E28" s="169"/>
      <c r="F28" s="169"/>
      <c r="G28" s="170"/>
      <c r="H28" s="183"/>
      <c r="I28" s="183"/>
      <c r="J28" s="183"/>
      <c r="K28" s="183"/>
      <c r="L28" s="183"/>
      <c r="M28" s="221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3"/>
    </row>
    <row r="29" spans="1:40" ht="15" customHeight="1">
      <c r="A29" s="10" t="s">
        <v>54</v>
      </c>
      <c r="B29" s="11"/>
      <c r="C29" s="11"/>
      <c r="D29" s="11"/>
      <c r="E29" s="11"/>
      <c r="F29" s="11"/>
      <c r="G29" s="12"/>
      <c r="H29" s="175">
        <f>SUM(H25:L28)</f>
        <v>0</v>
      </c>
      <c r="I29" s="175"/>
      <c r="J29" s="175"/>
      <c r="K29" s="175"/>
      <c r="L29" s="176"/>
      <c r="M29" s="177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9"/>
    </row>
    <row r="30" spans="1:40">
      <c r="A30" s="6"/>
      <c r="B30" s="1"/>
      <c r="C30" s="7"/>
      <c r="D30" s="1"/>
      <c r="E30" s="8"/>
      <c r="F30" s="1"/>
      <c r="G30" s="1"/>
      <c r="H30" s="1"/>
      <c r="I30" s="1"/>
      <c r="J30" s="18"/>
      <c r="K30" s="18"/>
      <c r="L30" s="18"/>
      <c r="M30" s="18"/>
      <c r="N30" s="18"/>
      <c r="O30" s="19"/>
      <c r="P30" s="7"/>
      <c r="S30" s="18"/>
      <c r="T30" s="17"/>
      <c r="U30" s="18"/>
      <c r="V30" s="18"/>
      <c r="W30" s="7"/>
      <c r="AD30" s="7"/>
      <c r="AE30" s="24"/>
      <c r="AF30" s="24"/>
      <c r="AG30" s="24"/>
      <c r="AH30" s="7"/>
      <c r="AI30" s="180"/>
      <c r="AJ30" s="180"/>
      <c r="AK30" s="180"/>
      <c r="AL30" s="131"/>
      <c r="AM30" s="131"/>
    </row>
    <row r="31" spans="1:40">
      <c r="A31" s="9" t="s">
        <v>55</v>
      </c>
      <c r="B31" s="1"/>
      <c r="C31" s="7"/>
      <c r="D31" s="1"/>
      <c r="E31" s="8"/>
      <c r="F31" s="1"/>
      <c r="G31" s="1"/>
      <c r="H31" s="1"/>
      <c r="I31" s="1"/>
      <c r="J31" s="18"/>
      <c r="K31" s="18"/>
      <c r="L31" s="18"/>
      <c r="M31" s="18"/>
      <c r="N31" s="18"/>
      <c r="O31" s="19"/>
      <c r="P31" s="7"/>
      <c r="S31" s="18"/>
      <c r="T31" s="17"/>
      <c r="U31" s="18"/>
      <c r="V31" s="18"/>
      <c r="W31" s="7"/>
      <c r="AD31" s="7"/>
      <c r="AE31" s="24"/>
      <c r="AF31" s="24"/>
      <c r="AG31" s="24"/>
      <c r="AH31" s="7"/>
      <c r="AI31" s="180"/>
      <c r="AJ31" s="180"/>
      <c r="AK31" s="180"/>
      <c r="AL31" s="131"/>
      <c r="AM31" s="131"/>
    </row>
    <row r="32" spans="1:40" ht="30" customHeight="1">
      <c r="A32" s="79" t="s">
        <v>47</v>
      </c>
      <c r="B32" s="80"/>
      <c r="C32" s="80"/>
      <c r="D32" s="80"/>
      <c r="E32" s="80"/>
      <c r="F32" s="80"/>
      <c r="G32" s="81"/>
      <c r="H32" s="124" t="s">
        <v>48</v>
      </c>
      <c r="I32" s="80"/>
      <c r="J32" s="80"/>
      <c r="K32" s="80"/>
      <c r="L32" s="80"/>
      <c r="M32" s="79" t="s">
        <v>49</v>
      </c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</row>
    <row r="33" spans="1:40" ht="40" customHeight="1">
      <c r="A33" s="142" t="s">
        <v>56</v>
      </c>
      <c r="B33" s="143"/>
      <c r="C33" s="143"/>
      <c r="D33" s="143"/>
      <c r="E33" s="143"/>
      <c r="F33" s="143"/>
      <c r="G33" s="144"/>
      <c r="H33" s="243"/>
      <c r="I33" s="243"/>
      <c r="J33" s="243"/>
      <c r="K33" s="243"/>
      <c r="L33" s="243"/>
      <c r="M33" s="224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6"/>
    </row>
    <row r="34" spans="1:40" ht="40" customHeight="1">
      <c r="A34" s="149" t="s">
        <v>57</v>
      </c>
      <c r="B34" s="150"/>
      <c r="C34" s="150"/>
      <c r="D34" s="150"/>
      <c r="E34" s="150"/>
      <c r="F34" s="150"/>
      <c r="G34" s="151"/>
      <c r="H34" s="182"/>
      <c r="I34" s="183"/>
      <c r="J34" s="183"/>
      <c r="K34" s="183"/>
      <c r="L34" s="184"/>
      <c r="M34" s="221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3"/>
    </row>
    <row r="35" spans="1:40" ht="40" customHeight="1">
      <c r="A35" s="149" t="s">
        <v>58</v>
      </c>
      <c r="B35" s="150"/>
      <c r="C35" s="150"/>
      <c r="D35" s="150"/>
      <c r="E35" s="150"/>
      <c r="F35" s="150"/>
      <c r="G35" s="151"/>
      <c r="H35" s="182"/>
      <c r="I35" s="183"/>
      <c r="J35" s="183"/>
      <c r="K35" s="183"/>
      <c r="L35" s="184"/>
      <c r="M35" s="221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3"/>
    </row>
    <row r="36" spans="1:40" ht="50.15" customHeight="1">
      <c r="A36" s="149" t="s">
        <v>59</v>
      </c>
      <c r="B36" s="150"/>
      <c r="C36" s="150"/>
      <c r="D36" s="150"/>
      <c r="E36" s="150"/>
      <c r="F36" s="150"/>
      <c r="G36" s="151"/>
      <c r="H36" s="183"/>
      <c r="I36" s="183"/>
      <c r="J36" s="183"/>
      <c r="K36" s="183"/>
      <c r="L36" s="183"/>
      <c r="M36" s="221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3"/>
    </row>
    <row r="37" spans="1:40" ht="40" customHeight="1">
      <c r="A37" s="168" t="s">
        <v>60</v>
      </c>
      <c r="B37" s="169"/>
      <c r="C37" s="169"/>
      <c r="D37" s="169"/>
      <c r="E37" s="169"/>
      <c r="F37" s="169"/>
      <c r="G37" s="170"/>
      <c r="H37" s="183"/>
      <c r="I37" s="183"/>
      <c r="J37" s="183"/>
      <c r="K37" s="183"/>
      <c r="L37" s="183"/>
      <c r="M37" s="221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3"/>
    </row>
    <row r="38" spans="1:40" ht="15" customHeight="1">
      <c r="A38" s="10" t="s">
        <v>54</v>
      </c>
      <c r="B38" s="11"/>
      <c r="C38" s="11"/>
      <c r="D38" s="11"/>
      <c r="E38" s="11"/>
      <c r="F38" s="11"/>
      <c r="G38" s="12"/>
      <c r="H38" s="175">
        <f>SUM(H33:L37)</f>
        <v>0</v>
      </c>
      <c r="I38" s="175"/>
      <c r="J38" s="175"/>
      <c r="K38" s="175"/>
      <c r="L38" s="176"/>
      <c r="M38" s="177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9"/>
    </row>
    <row r="39" spans="1:40" ht="6" hidden="1" customHeight="1">
      <c r="A39" s="13"/>
      <c r="B39" s="14"/>
      <c r="C39" s="14"/>
      <c r="D39" s="14"/>
      <c r="E39" s="14"/>
      <c r="F39" s="14"/>
      <c r="G39" s="14"/>
      <c r="H39" s="14"/>
      <c r="I39" s="14"/>
      <c r="J39" s="20"/>
      <c r="K39" s="20"/>
      <c r="L39" s="20"/>
      <c r="M39" s="20"/>
      <c r="N39" s="20"/>
      <c r="AH39" s="25"/>
    </row>
    <row r="40" spans="1:40" ht="4.5" hidden="1" customHeight="1">
      <c r="A40" s="13"/>
      <c r="B40" s="14"/>
      <c r="C40" s="14"/>
      <c r="D40" s="14"/>
      <c r="E40" s="15"/>
      <c r="F40" s="15"/>
      <c r="G40" s="15"/>
      <c r="H40" s="15"/>
      <c r="I40" s="15"/>
      <c r="J40" s="21"/>
      <c r="K40" s="21"/>
      <c r="L40" s="21"/>
      <c r="M40" s="21"/>
      <c r="N40" s="21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40">
      <c r="A41" s="9" t="s">
        <v>71</v>
      </c>
    </row>
    <row r="43" spans="1:40">
      <c r="AI43" s="131"/>
      <c r="AJ43" s="131"/>
      <c r="AK43" s="131"/>
      <c r="AL43" s="131"/>
      <c r="AM43" s="131"/>
    </row>
  </sheetData>
  <mergeCells count="77">
    <mergeCell ref="H38:L38"/>
    <mergeCell ref="M38:AM38"/>
    <mergeCell ref="AI43:AM43"/>
    <mergeCell ref="A36:G36"/>
    <mergeCell ref="H36:L36"/>
    <mergeCell ref="M36:AM36"/>
    <mergeCell ref="A37:G37"/>
    <mergeCell ref="H37:L37"/>
    <mergeCell ref="M37:AM37"/>
    <mergeCell ref="A34:G34"/>
    <mergeCell ref="H34:L34"/>
    <mergeCell ref="M34:AM34"/>
    <mergeCell ref="A35:G35"/>
    <mergeCell ref="H35:L35"/>
    <mergeCell ref="M35:AM35"/>
    <mergeCell ref="A33:G33"/>
    <mergeCell ref="H33:L33"/>
    <mergeCell ref="M33:AM33"/>
    <mergeCell ref="A28:G28"/>
    <mergeCell ref="H28:L28"/>
    <mergeCell ref="M28:AM28"/>
    <mergeCell ref="H29:L29"/>
    <mergeCell ref="M29:AM29"/>
    <mergeCell ref="AI30:AK30"/>
    <mergeCell ref="AL30:AM30"/>
    <mergeCell ref="AI31:AK31"/>
    <mergeCell ref="AL31:AM31"/>
    <mergeCell ref="A32:G32"/>
    <mergeCell ref="H32:L32"/>
    <mergeCell ref="M32:AM32"/>
    <mergeCell ref="A26:G26"/>
    <mergeCell ref="H26:L26"/>
    <mergeCell ref="M26:AM26"/>
    <mergeCell ref="A27:G27"/>
    <mergeCell ref="H27:L27"/>
    <mergeCell ref="M27:AM27"/>
    <mergeCell ref="A24:G24"/>
    <mergeCell ref="H24:L24"/>
    <mergeCell ref="M24:AM24"/>
    <mergeCell ref="A25:G25"/>
    <mergeCell ref="H25:L25"/>
    <mergeCell ref="M25:AM25"/>
    <mergeCell ref="A19:AM19"/>
    <mergeCell ref="AC21:AC23"/>
    <mergeCell ref="AD21:AH21"/>
    <mergeCell ref="AI21:AM21"/>
    <mergeCell ref="AD22:AF23"/>
    <mergeCell ref="AG22:AH23"/>
    <mergeCell ref="AI22:AK23"/>
    <mergeCell ref="AL22:AM23"/>
    <mergeCell ref="A17:W17"/>
    <mergeCell ref="X17:Z17"/>
    <mergeCell ref="A10:G11"/>
    <mergeCell ref="H10:S11"/>
    <mergeCell ref="T10:V11"/>
    <mergeCell ref="W10:AF10"/>
    <mergeCell ref="A13:AM13"/>
    <mergeCell ref="A15:W15"/>
    <mergeCell ref="X15:Z15"/>
    <mergeCell ref="A16:W16"/>
    <mergeCell ref="X16:Z16"/>
    <mergeCell ref="AG10:AM10"/>
    <mergeCell ref="W11:AF11"/>
    <mergeCell ref="AG11:AM11"/>
    <mergeCell ref="A8:C9"/>
    <mergeCell ref="D8:G8"/>
    <mergeCell ref="H8:N8"/>
    <mergeCell ref="O8:AM8"/>
    <mergeCell ref="D9:G9"/>
    <mergeCell ref="H9:N9"/>
    <mergeCell ref="O9:AM9"/>
    <mergeCell ref="A3:AM3"/>
    <mergeCell ref="A5:AM5"/>
    <mergeCell ref="A7:G7"/>
    <mergeCell ref="H7:N7"/>
    <mergeCell ref="O7:S7"/>
    <mergeCell ref="T7:AM7"/>
  </mergeCells>
  <phoneticPr fontId="29"/>
  <dataValidations count="16">
    <dataValidation allowBlank="1" showInputMessage="1" showErrorMessage="1" prompt="良い例：簡易型・室内防災シェルター（避難テント）1台 〇〇名収容_x000a_悪い例：災害用品" sqref="M37:AM37" xr:uid="{01D75DA3-85F2-4D11-8A1A-B27747147227}"/>
    <dataValidation allowBlank="1" showInputMessage="1" showErrorMessage="1" prompt="良い例：トイレットペーパー（18ロール×10箱）、救急箱（5セット）_x000a_悪い例：衛生、医療用品等" sqref="M35:AM35" xr:uid="{E542CFD6-2D75-4164-BC4C-CE3E1DB553AD}"/>
    <dataValidation allowBlank="1" showInputMessage="1" showErrorMessage="1" prompt="良い例：簡易トイレ（100個）、石油ストーブ（5台）_x000a_悪い例：衛生用具、暖房関係等" sqref="M36:AM36" xr:uid="{2C764560-FD8B-4DBE-9B11-8F6C327477CC}"/>
    <dataValidation allowBlank="1" showInputMessage="1" showErrorMessage="1" prompt="良い例：ポータブル電源（2台）_x000a_悪い例：商品名（BC12345）" sqref="M34:AM34" xr:uid="{B1F6C205-9D02-45C4-8876-D760D2109957}"/>
    <dataValidation allowBlank="1" showInputMessage="1" showErrorMessage="1" prompt="良い例：飲料水（2L×6本×50箱）、非常食品（レトルトカレー200食、アルファ※200食）_x000a_悪い例：食料品等" sqref="M33:AM33" xr:uid="{FA40BE9F-473B-414F-A507-2B9C788B8113}"/>
    <dataValidation allowBlank="1" showInputMessage="1" showErrorMessage="1" sqref="J31:N31 S31:V31 S21:V23 J21:N23" xr:uid="{A7F4C7EF-9DDA-427B-B756-4074578BC99E}"/>
    <dataValidation allowBlank="1" showInputMessage="1" showErrorMessage="1" prompt="良い例：エアコン1台、遮光カーテン2枚（10セット）_x000a_悪い例：温度管理用品等" sqref="M28:AM28" xr:uid="{A2EC8833-4141-464C-A6BF-2A01C85C4B4E}"/>
    <dataValidation type="list" allowBlank="1" showInputMessage="1" showErrorMessage="1" sqref="Y15:Z15 Y17:Z17 X15:X17" xr:uid="{5D85D066-81A3-4D1B-9490-A1E0B44BF186}">
      <formula1>"✔"</formula1>
    </dataValidation>
    <dataValidation type="custom" allowBlank="1" showInputMessage="1" showErrorMessage="1" error="郵便番号はハイフン無し数字7桁にてご入力ください。" prompt="郵便番号はハイフン無し数字7桁にてご入力ください。" sqref="D9:G9" xr:uid="{1F13A52E-BAFD-47A6-9253-CB5FAD94ED81}">
      <formula1>AND(LEN(D9)=7,ISNUMBER(VALUE(D9)))</formula1>
    </dataValidation>
    <dataValidation type="custom" allowBlank="1" showInputMessage="1" showErrorMessage="1" error="電話番号は10桁、携帯電話は11桁でハイフンなしでご入力ください。" prompt="電話番号は10桁、携帯電話は11桁でハイフンなしでご入力ください。" sqref="W11:AF11" xr:uid="{1C015906-0448-46FD-8A6E-CA04356E6A7C}">
      <formula1>AND(OR(LEN(W11)=10,LEN(W11)=11),ISNUMBER(VALUE(W11)))</formula1>
    </dataValidation>
    <dataValidation type="whole" operator="greaterThanOrEqual" allowBlank="1" showInputMessage="1" showErrorMessage="1" error="数字をご入力ください。" sqref="H25:L28 H33:L37" xr:uid="{F20D234C-0F05-4C65-9C4A-99A0BCE6B0D5}">
      <formula1>0</formula1>
    </dataValidation>
    <dataValidation allowBlank="1" showInputMessage="1" showErrorMessage="1" prompt="良い例：熱中症対策ウォッチ10個、ネッククーラー50個_x000a_悪い例：暑さ対策用品等" sqref="M26:AM26" xr:uid="{766DD267-D02F-476F-8DF0-F2F812A59CE4}"/>
    <dataValidation allowBlank="1" showInputMessage="1" showErrorMessage="1" prompt="良い例：職員用制服10着（上着・麻素材）_x000a_悪い例：熱中症対策用品" sqref="M27:AM27" xr:uid="{693D3804-D5D1-4958-A62F-26F86C5C10A7}"/>
    <dataValidation type="whole" allowBlank="1" showInputMessage="1" showErrorMessage="1" error="10月中に郵送している実施通知書に記載されている番号（最大4桁）をご入力ください。" prompt="10月中に郵送している実施通知書に記載されている番号（最大4桁）をご入力ください。_x000a_" sqref="H7:N7" xr:uid="{CE38B13B-76D8-46E7-BC38-26A99DBF3853}">
      <formula1>2001</formula1>
      <formula2>5809</formula2>
    </dataValidation>
    <dataValidation allowBlank="1" showInputMessage="1" showErrorMessage="1" prompt="良い例：ガソリン代（5台）令和8年4月1日～7月31日利用分_x000a_悪い例：燃料費、交通費、車両備品、車両整備費、等を含むもの" sqref="M25:AM25" xr:uid="{2C1F4F05-B204-4AB1-A243-4CD3B8D8C8CA}"/>
    <dataValidation type="custom" allowBlank="1" showInputMessage="1" showErrorMessage="1" prompt="自動反映のため、入力不要です。" sqref="H10:S11 AD22:AF23" xr:uid="{82A7EC0B-8CAA-4ED6-AC49-B68A7DE9C841}">
      <formula1>""</formula1>
    </dataValidation>
  </dataValidations>
  <printOptions horizontalCentered="1"/>
  <pageMargins left="0.55118110236220497" right="0.55118110236220497" top="0.82677165354330695" bottom="0.23622047244094499" header="0.511811023622047" footer="0.35433070866141703"/>
  <pageSetup paperSize="9" scale="92" orientation="portrait" r:id="rId1"/>
  <headerFooter alignWithMargins="0"/>
  <legacy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5"/>
  <dimension ref="A1:C3812"/>
  <sheetViews>
    <sheetView topLeftCell="D3788" workbookViewId="0">
      <selection activeCell="A3788" sqref="A1:C1048576"/>
    </sheetView>
  </sheetViews>
  <sheetFormatPr defaultColWidth="8.7265625" defaultRowHeight="13"/>
  <cols>
    <col min="1" max="1" width="8.7265625" style="40" hidden="1" customWidth="1"/>
    <col min="2" max="2" width="51" style="40" hidden="1" customWidth="1"/>
    <col min="3" max="3" width="8.7265625" style="40" hidden="1" customWidth="1"/>
    <col min="4" max="16384" width="8.7265625" style="40"/>
  </cols>
  <sheetData>
    <row r="1" spans="1:3">
      <c r="A1" s="64" t="s">
        <v>27</v>
      </c>
      <c r="B1" s="64" t="s">
        <v>28</v>
      </c>
      <c r="C1" s="64" t="s">
        <v>44</v>
      </c>
    </row>
    <row r="2" spans="1:3">
      <c r="A2" s="64">
        <v>2001</v>
      </c>
      <c r="B2" s="65" t="s">
        <v>110</v>
      </c>
      <c r="C2" s="66">
        <v>186</v>
      </c>
    </row>
    <row r="3" spans="1:3">
      <c r="A3" s="64">
        <v>2002</v>
      </c>
      <c r="B3" s="65" t="s">
        <v>111</v>
      </c>
      <c r="C3" s="66">
        <v>200</v>
      </c>
    </row>
    <row r="4" spans="1:3">
      <c r="A4" s="64">
        <v>2003</v>
      </c>
      <c r="B4" s="65" t="s">
        <v>112</v>
      </c>
      <c r="C4" s="66">
        <v>186</v>
      </c>
    </row>
    <row r="5" spans="1:3">
      <c r="A5" s="64">
        <v>2004</v>
      </c>
      <c r="B5" s="65" t="s">
        <v>113</v>
      </c>
      <c r="C5" s="66">
        <v>186</v>
      </c>
    </row>
    <row r="6" spans="1:3">
      <c r="A6" s="64">
        <v>2005</v>
      </c>
      <c r="B6" s="67" t="s">
        <v>113</v>
      </c>
      <c r="C6" s="66">
        <v>186</v>
      </c>
    </row>
    <row r="7" spans="1:3">
      <c r="A7" s="64">
        <v>2006</v>
      </c>
      <c r="B7" s="65" t="s">
        <v>114</v>
      </c>
      <c r="C7" s="66">
        <v>186</v>
      </c>
    </row>
    <row r="8" spans="1:3">
      <c r="A8" s="64">
        <v>2007</v>
      </c>
      <c r="B8" s="65" t="s">
        <v>115</v>
      </c>
      <c r="C8" s="66">
        <v>186</v>
      </c>
    </row>
    <row r="9" spans="1:3">
      <c r="A9" s="64">
        <v>2008</v>
      </c>
      <c r="B9" s="65" t="s">
        <v>116</v>
      </c>
      <c r="C9" s="66">
        <v>186</v>
      </c>
    </row>
    <row r="10" spans="1:3">
      <c r="A10" s="64">
        <v>2009</v>
      </c>
      <c r="B10" s="65" t="s">
        <v>116</v>
      </c>
      <c r="C10" s="66">
        <v>372</v>
      </c>
    </row>
    <row r="11" spans="1:3">
      <c r="A11" s="64">
        <v>2010</v>
      </c>
      <c r="B11" s="65" t="s">
        <v>113</v>
      </c>
      <c r="C11" s="66">
        <v>186</v>
      </c>
    </row>
    <row r="12" spans="1:3">
      <c r="A12" s="64">
        <v>2011</v>
      </c>
      <c r="B12" s="65" t="s">
        <v>111</v>
      </c>
      <c r="C12" s="66">
        <v>186</v>
      </c>
    </row>
    <row r="13" spans="1:3">
      <c r="A13" s="64">
        <v>2012</v>
      </c>
      <c r="B13" s="65" t="s">
        <v>116</v>
      </c>
      <c r="C13" s="66">
        <v>372</v>
      </c>
    </row>
    <row r="14" spans="1:3">
      <c r="A14" s="64">
        <v>2013</v>
      </c>
      <c r="B14" s="65" t="s">
        <v>111</v>
      </c>
      <c r="C14" s="66">
        <v>372</v>
      </c>
    </row>
    <row r="15" spans="1:3">
      <c r="A15" s="64">
        <v>2014</v>
      </c>
      <c r="B15" s="65" t="s">
        <v>111</v>
      </c>
      <c r="C15" s="66">
        <v>372</v>
      </c>
    </row>
    <row r="16" spans="1:3">
      <c r="A16" s="64">
        <v>2015</v>
      </c>
      <c r="B16" s="65" t="s">
        <v>116</v>
      </c>
      <c r="C16" s="66">
        <v>186</v>
      </c>
    </row>
    <row r="17" spans="1:3">
      <c r="A17" s="64">
        <v>2016</v>
      </c>
      <c r="B17" s="65" t="s">
        <v>116</v>
      </c>
      <c r="C17" s="66">
        <v>279</v>
      </c>
    </row>
    <row r="18" spans="1:3">
      <c r="A18" s="64">
        <v>2017</v>
      </c>
      <c r="B18" s="67" t="s">
        <v>113</v>
      </c>
      <c r="C18" s="66">
        <v>186</v>
      </c>
    </row>
    <row r="19" spans="1:3">
      <c r="A19" s="64">
        <v>2018</v>
      </c>
      <c r="B19" s="65" t="s">
        <v>113</v>
      </c>
      <c r="C19" s="66">
        <v>186</v>
      </c>
    </row>
    <row r="20" spans="1:3">
      <c r="A20" s="64">
        <v>2019</v>
      </c>
      <c r="B20" s="65" t="s">
        <v>113</v>
      </c>
      <c r="C20" s="66">
        <v>186</v>
      </c>
    </row>
    <row r="21" spans="1:3">
      <c r="A21" s="64">
        <v>2020</v>
      </c>
      <c r="B21" s="65" t="s">
        <v>110</v>
      </c>
      <c r="C21" s="66">
        <v>186</v>
      </c>
    </row>
    <row r="22" spans="1:3">
      <c r="A22" s="64">
        <v>2021</v>
      </c>
      <c r="B22" s="65" t="s">
        <v>117</v>
      </c>
      <c r="C22" s="66">
        <v>186</v>
      </c>
    </row>
    <row r="23" spans="1:3">
      <c r="A23" s="64">
        <v>2022</v>
      </c>
      <c r="B23" s="65" t="s">
        <v>117</v>
      </c>
      <c r="C23" s="66">
        <v>186</v>
      </c>
    </row>
    <row r="24" spans="1:3">
      <c r="A24" s="64">
        <v>2023</v>
      </c>
      <c r="B24" s="65" t="s">
        <v>117</v>
      </c>
      <c r="C24" s="66">
        <v>186</v>
      </c>
    </row>
    <row r="25" spans="1:3">
      <c r="A25" s="64">
        <v>2024</v>
      </c>
      <c r="B25" s="65" t="s">
        <v>113</v>
      </c>
      <c r="C25" s="66">
        <v>186</v>
      </c>
    </row>
    <row r="26" spans="1:3">
      <c r="A26" s="64">
        <v>2025</v>
      </c>
      <c r="B26" s="65" t="s">
        <v>117</v>
      </c>
      <c r="C26" s="66">
        <v>186</v>
      </c>
    </row>
    <row r="27" spans="1:3">
      <c r="A27" s="64">
        <v>2026</v>
      </c>
      <c r="B27" s="65" t="s">
        <v>117</v>
      </c>
      <c r="C27" s="66">
        <v>186</v>
      </c>
    </row>
    <row r="28" spans="1:3">
      <c r="A28" s="64">
        <v>2027</v>
      </c>
      <c r="B28" s="65" t="s">
        <v>117</v>
      </c>
      <c r="C28" s="66">
        <v>186</v>
      </c>
    </row>
    <row r="29" spans="1:3">
      <c r="A29" s="64">
        <v>2028</v>
      </c>
      <c r="B29" s="65" t="s">
        <v>115</v>
      </c>
      <c r="C29" s="66">
        <v>186</v>
      </c>
    </row>
    <row r="30" spans="1:3">
      <c r="A30" s="64">
        <v>2029</v>
      </c>
      <c r="B30" s="65" t="s">
        <v>118</v>
      </c>
      <c r="C30" s="66">
        <v>186</v>
      </c>
    </row>
    <row r="31" spans="1:3">
      <c r="A31" s="64">
        <v>2030</v>
      </c>
      <c r="B31" s="65" t="s">
        <v>112</v>
      </c>
      <c r="C31" s="66">
        <v>186</v>
      </c>
    </row>
    <row r="32" spans="1:3">
      <c r="A32" s="64">
        <v>2031</v>
      </c>
      <c r="B32" s="65" t="s">
        <v>111</v>
      </c>
      <c r="C32" s="66">
        <v>372</v>
      </c>
    </row>
    <row r="33" spans="1:3">
      <c r="A33" s="64">
        <v>2032</v>
      </c>
      <c r="B33" s="65" t="s">
        <v>111</v>
      </c>
      <c r="C33" s="66">
        <v>279</v>
      </c>
    </row>
    <row r="34" spans="1:3">
      <c r="A34" s="64">
        <v>2033</v>
      </c>
      <c r="B34" s="65" t="s">
        <v>119</v>
      </c>
      <c r="C34" s="66">
        <v>186</v>
      </c>
    </row>
    <row r="35" spans="1:3">
      <c r="A35" s="64">
        <v>2034</v>
      </c>
      <c r="B35" s="65" t="s">
        <v>110</v>
      </c>
      <c r="C35" s="66">
        <v>186</v>
      </c>
    </row>
    <row r="36" spans="1:3">
      <c r="A36" s="64">
        <v>2035</v>
      </c>
      <c r="B36" s="65" t="s">
        <v>117</v>
      </c>
      <c r="C36" s="66">
        <v>186</v>
      </c>
    </row>
    <row r="37" spans="1:3">
      <c r="A37" s="64">
        <v>2036</v>
      </c>
      <c r="B37" s="65" t="s">
        <v>117</v>
      </c>
      <c r="C37" s="66">
        <v>186</v>
      </c>
    </row>
    <row r="38" spans="1:3">
      <c r="A38" s="64">
        <v>2037</v>
      </c>
      <c r="B38" s="65" t="s">
        <v>117</v>
      </c>
      <c r="C38" s="66">
        <v>186</v>
      </c>
    </row>
    <row r="39" spans="1:3">
      <c r="A39" s="64">
        <v>2038</v>
      </c>
      <c r="B39" s="65" t="s">
        <v>118</v>
      </c>
      <c r="C39" s="66">
        <v>186</v>
      </c>
    </row>
    <row r="40" spans="1:3">
      <c r="A40" s="64">
        <v>2039</v>
      </c>
      <c r="B40" s="65" t="s">
        <v>118</v>
      </c>
      <c r="C40" s="66">
        <v>186</v>
      </c>
    </row>
    <row r="41" spans="1:3">
      <c r="A41" s="64">
        <v>2040</v>
      </c>
      <c r="B41" s="65" t="s">
        <v>117</v>
      </c>
      <c r="C41" s="66">
        <v>186</v>
      </c>
    </row>
    <row r="42" spans="1:3">
      <c r="A42" s="64">
        <v>2041</v>
      </c>
      <c r="B42" s="65" t="s">
        <v>117</v>
      </c>
      <c r="C42" s="66">
        <v>186</v>
      </c>
    </row>
    <row r="43" spans="1:3">
      <c r="A43" s="64">
        <v>2042</v>
      </c>
      <c r="B43" s="65" t="s">
        <v>111</v>
      </c>
      <c r="C43" s="66">
        <v>372</v>
      </c>
    </row>
    <row r="44" spans="1:3">
      <c r="A44" s="64">
        <v>2043</v>
      </c>
      <c r="B44" s="65" t="s">
        <v>111</v>
      </c>
      <c r="C44" s="66">
        <v>279</v>
      </c>
    </row>
    <row r="45" spans="1:3">
      <c r="A45" s="64">
        <v>2044</v>
      </c>
      <c r="B45" s="65" t="s">
        <v>113</v>
      </c>
      <c r="C45" s="66">
        <v>186</v>
      </c>
    </row>
    <row r="46" spans="1:3">
      <c r="A46" s="64">
        <v>2045</v>
      </c>
      <c r="B46" s="65" t="s">
        <v>120</v>
      </c>
      <c r="C46" s="66">
        <v>186</v>
      </c>
    </row>
    <row r="47" spans="1:3">
      <c r="A47" s="64">
        <v>2046</v>
      </c>
      <c r="B47" s="65" t="s">
        <v>114</v>
      </c>
      <c r="C47" s="66">
        <v>186</v>
      </c>
    </row>
    <row r="48" spans="1:3">
      <c r="A48" s="64">
        <v>2047</v>
      </c>
      <c r="B48" s="65" t="s">
        <v>114</v>
      </c>
      <c r="C48" s="66">
        <v>186</v>
      </c>
    </row>
    <row r="49" spans="1:3">
      <c r="A49" s="64">
        <v>2048</v>
      </c>
      <c r="B49" s="65" t="s">
        <v>114</v>
      </c>
      <c r="C49" s="66">
        <v>186</v>
      </c>
    </row>
    <row r="50" spans="1:3">
      <c r="A50" s="64">
        <v>2049</v>
      </c>
      <c r="B50" s="65" t="s">
        <v>114</v>
      </c>
      <c r="C50" s="66">
        <v>186</v>
      </c>
    </row>
    <row r="51" spans="1:3">
      <c r="A51" s="64">
        <v>2050</v>
      </c>
      <c r="B51" s="65" t="s">
        <v>114</v>
      </c>
      <c r="C51" s="66">
        <v>186</v>
      </c>
    </row>
    <row r="52" spans="1:3">
      <c r="A52" s="64">
        <v>2051</v>
      </c>
      <c r="B52" s="65" t="s">
        <v>115</v>
      </c>
      <c r="C52" s="66">
        <v>186</v>
      </c>
    </row>
    <row r="53" spans="1:3">
      <c r="A53" s="64">
        <v>2052</v>
      </c>
      <c r="B53" s="65" t="s">
        <v>117</v>
      </c>
      <c r="C53" s="66">
        <v>186</v>
      </c>
    </row>
    <row r="54" spans="1:3">
      <c r="A54" s="64">
        <v>2053</v>
      </c>
      <c r="B54" s="65" t="s">
        <v>116</v>
      </c>
      <c r="C54" s="66">
        <v>372</v>
      </c>
    </row>
    <row r="55" spans="1:3">
      <c r="A55" s="64">
        <v>2054</v>
      </c>
      <c r="B55" s="65" t="s">
        <v>116</v>
      </c>
      <c r="C55" s="66">
        <v>186</v>
      </c>
    </row>
    <row r="56" spans="1:3">
      <c r="A56" s="64">
        <v>2055</v>
      </c>
      <c r="B56" s="65" t="s">
        <v>116</v>
      </c>
      <c r="C56" s="66">
        <v>186</v>
      </c>
    </row>
    <row r="57" spans="1:3">
      <c r="A57" s="64">
        <v>2056</v>
      </c>
      <c r="B57" s="65" t="s">
        <v>116</v>
      </c>
      <c r="C57" s="66">
        <v>279</v>
      </c>
    </row>
    <row r="58" spans="1:3">
      <c r="A58" s="64">
        <v>2057</v>
      </c>
      <c r="B58" s="65" t="s">
        <v>116</v>
      </c>
      <c r="C58" s="66">
        <v>279</v>
      </c>
    </row>
    <row r="59" spans="1:3">
      <c r="A59" s="64">
        <v>2058</v>
      </c>
      <c r="B59" s="65" t="s">
        <v>113</v>
      </c>
      <c r="C59" s="66">
        <v>186</v>
      </c>
    </row>
    <row r="60" spans="1:3">
      <c r="A60" s="64">
        <v>2059</v>
      </c>
      <c r="B60" s="65" t="s">
        <v>117</v>
      </c>
      <c r="C60" s="66">
        <v>186</v>
      </c>
    </row>
    <row r="61" spans="1:3">
      <c r="A61" s="64">
        <v>2060</v>
      </c>
      <c r="B61" s="65" t="s">
        <v>117</v>
      </c>
      <c r="C61" s="66">
        <v>186</v>
      </c>
    </row>
    <row r="62" spans="1:3">
      <c r="A62" s="64">
        <v>2061</v>
      </c>
      <c r="B62" s="65" t="s">
        <v>113</v>
      </c>
      <c r="C62" s="66">
        <v>160</v>
      </c>
    </row>
    <row r="63" spans="1:3">
      <c r="A63" s="64">
        <v>2062</v>
      </c>
      <c r="B63" s="65" t="s">
        <v>111</v>
      </c>
      <c r="C63" s="66">
        <v>372</v>
      </c>
    </row>
    <row r="64" spans="1:3">
      <c r="A64" s="64">
        <v>2063</v>
      </c>
      <c r="B64" s="65" t="s">
        <v>112</v>
      </c>
      <c r="C64" s="66">
        <v>186</v>
      </c>
    </row>
    <row r="65" spans="1:3">
      <c r="A65" s="64">
        <v>2064</v>
      </c>
      <c r="B65" s="65" t="s">
        <v>121</v>
      </c>
      <c r="C65" s="66">
        <v>186</v>
      </c>
    </row>
    <row r="66" spans="1:3">
      <c r="A66" s="64">
        <v>2065</v>
      </c>
      <c r="B66" s="65" t="s">
        <v>121</v>
      </c>
      <c r="C66" s="66">
        <v>186</v>
      </c>
    </row>
    <row r="67" spans="1:3">
      <c r="A67" s="64">
        <v>2066</v>
      </c>
      <c r="B67" s="65" t="s">
        <v>121</v>
      </c>
      <c r="C67" s="66">
        <v>186</v>
      </c>
    </row>
    <row r="68" spans="1:3">
      <c r="A68" s="64">
        <v>2067</v>
      </c>
      <c r="B68" s="65" t="s">
        <v>121</v>
      </c>
      <c r="C68" s="66">
        <v>186</v>
      </c>
    </row>
    <row r="69" spans="1:3">
      <c r="A69" s="64">
        <v>2068</v>
      </c>
      <c r="B69" s="65" t="s">
        <v>111</v>
      </c>
      <c r="C69" s="66">
        <v>186</v>
      </c>
    </row>
    <row r="70" spans="1:3">
      <c r="A70" s="64">
        <v>2069</v>
      </c>
      <c r="B70" s="65" t="s">
        <v>116</v>
      </c>
      <c r="C70" s="66">
        <v>279</v>
      </c>
    </row>
    <row r="71" spans="1:3">
      <c r="A71" s="64">
        <v>2070</v>
      </c>
      <c r="B71" s="65" t="s">
        <v>113</v>
      </c>
      <c r="C71" s="66">
        <v>186</v>
      </c>
    </row>
    <row r="72" spans="1:3">
      <c r="A72" s="64">
        <v>2071</v>
      </c>
      <c r="B72" s="65" t="s">
        <v>113</v>
      </c>
      <c r="C72" s="66">
        <v>186</v>
      </c>
    </row>
    <row r="73" spans="1:3">
      <c r="A73" s="64">
        <v>2072</v>
      </c>
      <c r="B73" s="65" t="s">
        <v>113</v>
      </c>
      <c r="C73" s="66">
        <v>186</v>
      </c>
    </row>
    <row r="74" spans="1:3">
      <c r="A74" s="64">
        <v>2073</v>
      </c>
      <c r="B74" s="65" t="s">
        <v>112</v>
      </c>
      <c r="C74" s="66">
        <v>186</v>
      </c>
    </row>
    <row r="75" spans="1:3">
      <c r="A75" s="64">
        <v>2074</v>
      </c>
      <c r="B75" s="65" t="s">
        <v>110</v>
      </c>
      <c r="C75" s="66">
        <v>186</v>
      </c>
    </row>
    <row r="76" spans="1:3">
      <c r="A76" s="64">
        <v>2075</v>
      </c>
      <c r="B76" s="65" t="s">
        <v>117</v>
      </c>
      <c r="C76" s="66">
        <v>186</v>
      </c>
    </row>
    <row r="77" spans="1:3">
      <c r="A77" s="64">
        <v>2076</v>
      </c>
      <c r="B77" s="65" t="s">
        <v>117</v>
      </c>
      <c r="C77" s="66">
        <v>186</v>
      </c>
    </row>
    <row r="78" spans="1:3">
      <c r="A78" s="64">
        <v>2077</v>
      </c>
      <c r="B78" s="65" t="s">
        <v>111</v>
      </c>
      <c r="C78" s="66">
        <v>186</v>
      </c>
    </row>
    <row r="79" spans="1:3">
      <c r="A79" s="64">
        <v>2078</v>
      </c>
      <c r="B79" s="65" t="s">
        <v>111</v>
      </c>
      <c r="C79" s="66">
        <v>186</v>
      </c>
    </row>
    <row r="80" spans="1:3">
      <c r="A80" s="64">
        <v>2079</v>
      </c>
      <c r="B80" s="65" t="s">
        <v>116</v>
      </c>
      <c r="C80" s="66">
        <v>279</v>
      </c>
    </row>
    <row r="81" spans="1:3">
      <c r="A81" s="64">
        <v>2080</v>
      </c>
      <c r="B81" s="65" t="s">
        <v>113</v>
      </c>
      <c r="C81" s="66">
        <v>186</v>
      </c>
    </row>
    <row r="82" spans="1:3">
      <c r="A82" s="64">
        <v>2081</v>
      </c>
      <c r="B82" s="65" t="s">
        <v>113</v>
      </c>
      <c r="C82" s="66">
        <v>186</v>
      </c>
    </row>
    <row r="83" spans="1:3">
      <c r="A83" s="64">
        <v>2082</v>
      </c>
      <c r="B83" s="65" t="s">
        <v>112</v>
      </c>
      <c r="C83" s="66">
        <v>186</v>
      </c>
    </row>
    <row r="84" spans="1:3">
      <c r="A84" s="64">
        <v>2083</v>
      </c>
      <c r="B84" s="65" t="s">
        <v>114</v>
      </c>
      <c r="C84" s="66">
        <v>186</v>
      </c>
    </row>
    <row r="85" spans="1:3">
      <c r="A85" s="64">
        <v>2084</v>
      </c>
      <c r="B85" s="65" t="s">
        <v>114</v>
      </c>
      <c r="C85" s="66">
        <v>186</v>
      </c>
    </row>
    <row r="86" spans="1:3">
      <c r="A86" s="64">
        <v>2085</v>
      </c>
      <c r="B86" s="65" t="s">
        <v>114</v>
      </c>
      <c r="C86" s="66">
        <v>186</v>
      </c>
    </row>
    <row r="87" spans="1:3">
      <c r="A87" s="64">
        <v>2086</v>
      </c>
      <c r="B87" s="65" t="s">
        <v>117</v>
      </c>
      <c r="C87" s="66">
        <v>186</v>
      </c>
    </row>
    <row r="88" spans="1:3">
      <c r="A88" s="64">
        <v>2087</v>
      </c>
      <c r="B88" s="65" t="s">
        <v>110</v>
      </c>
      <c r="C88" s="66">
        <v>186</v>
      </c>
    </row>
    <row r="89" spans="1:3">
      <c r="A89" s="64">
        <v>2088</v>
      </c>
      <c r="B89" s="67" t="s">
        <v>110</v>
      </c>
      <c r="C89" s="66">
        <v>186</v>
      </c>
    </row>
    <row r="90" spans="1:3">
      <c r="A90" s="64">
        <v>2089</v>
      </c>
      <c r="B90" s="65" t="s">
        <v>113</v>
      </c>
      <c r="C90" s="66">
        <v>186</v>
      </c>
    </row>
    <row r="91" spans="1:3">
      <c r="A91" s="64">
        <v>2090</v>
      </c>
      <c r="B91" s="65" t="s">
        <v>111</v>
      </c>
      <c r="C91" s="66">
        <v>372</v>
      </c>
    </row>
    <row r="92" spans="1:3">
      <c r="A92" s="64">
        <v>2091</v>
      </c>
      <c r="B92" s="65" t="s">
        <v>111</v>
      </c>
      <c r="C92" s="66">
        <v>372</v>
      </c>
    </row>
    <row r="93" spans="1:3">
      <c r="A93" s="64">
        <v>2092</v>
      </c>
      <c r="B93" s="65" t="s">
        <v>113</v>
      </c>
      <c r="C93" s="66">
        <v>186</v>
      </c>
    </row>
    <row r="94" spans="1:3">
      <c r="A94" s="64">
        <v>2093</v>
      </c>
      <c r="B94" s="65" t="s">
        <v>122</v>
      </c>
      <c r="C94" s="66">
        <v>111</v>
      </c>
    </row>
    <row r="95" spans="1:3">
      <c r="A95" s="64">
        <v>2094</v>
      </c>
      <c r="B95" s="65" t="s">
        <v>123</v>
      </c>
      <c r="C95" s="66">
        <v>186</v>
      </c>
    </row>
    <row r="96" spans="1:3">
      <c r="A96" s="64">
        <v>2095</v>
      </c>
      <c r="B96" s="65" t="s">
        <v>115</v>
      </c>
      <c r="C96" s="66">
        <v>186</v>
      </c>
    </row>
    <row r="97" spans="1:3">
      <c r="A97" s="64">
        <v>2096</v>
      </c>
      <c r="B97" s="65" t="s">
        <v>112</v>
      </c>
      <c r="C97" s="66">
        <v>186</v>
      </c>
    </row>
    <row r="98" spans="1:3">
      <c r="A98" s="64">
        <v>2097</v>
      </c>
      <c r="B98" s="65" t="s">
        <v>112</v>
      </c>
      <c r="C98" s="66">
        <v>186</v>
      </c>
    </row>
    <row r="99" spans="1:3">
      <c r="A99" s="64">
        <v>2098</v>
      </c>
      <c r="B99" s="65" t="s">
        <v>115</v>
      </c>
      <c r="C99" s="66">
        <v>186</v>
      </c>
    </row>
    <row r="100" spans="1:3">
      <c r="A100" s="64">
        <v>2099</v>
      </c>
      <c r="B100" s="65" t="s">
        <v>112</v>
      </c>
      <c r="C100" s="66">
        <v>186</v>
      </c>
    </row>
    <row r="101" spans="1:3">
      <c r="A101" s="64">
        <v>2100</v>
      </c>
      <c r="B101" s="65" t="s">
        <v>112</v>
      </c>
      <c r="C101" s="66">
        <v>186</v>
      </c>
    </row>
    <row r="102" spans="1:3">
      <c r="A102" s="64">
        <v>2101</v>
      </c>
      <c r="B102" s="65" t="s">
        <v>113</v>
      </c>
      <c r="C102" s="66">
        <v>100</v>
      </c>
    </row>
    <row r="103" spans="1:3">
      <c r="A103" s="64">
        <v>2102</v>
      </c>
      <c r="B103" s="65" t="s">
        <v>124</v>
      </c>
      <c r="C103" s="66">
        <v>312</v>
      </c>
    </row>
    <row r="104" spans="1:3">
      <c r="A104" s="64">
        <v>2103</v>
      </c>
      <c r="B104" s="65" t="s">
        <v>116</v>
      </c>
      <c r="C104" s="66">
        <v>279</v>
      </c>
    </row>
    <row r="105" spans="1:3">
      <c r="A105" s="64">
        <v>2104</v>
      </c>
      <c r="B105" s="65" t="s">
        <v>125</v>
      </c>
      <c r="C105" s="66">
        <v>504</v>
      </c>
    </row>
    <row r="106" spans="1:3">
      <c r="A106" s="64">
        <v>2105</v>
      </c>
      <c r="B106" s="65" t="s">
        <v>125</v>
      </c>
      <c r="C106" s="66">
        <v>390</v>
      </c>
    </row>
    <row r="107" spans="1:3">
      <c r="A107" s="64">
        <v>2106</v>
      </c>
      <c r="B107" s="65" t="s">
        <v>113</v>
      </c>
      <c r="C107" s="66">
        <v>186</v>
      </c>
    </row>
    <row r="108" spans="1:3">
      <c r="A108" s="64">
        <v>2107</v>
      </c>
      <c r="B108" s="65" t="s">
        <v>122</v>
      </c>
      <c r="C108" s="66">
        <v>55</v>
      </c>
    </row>
    <row r="109" spans="1:3">
      <c r="A109" s="64">
        <v>2108</v>
      </c>
      <c r="B109" s="65" t="s">
        <v>122</v>
      </c>
      <c r="C109" s="66">
        <v>100</v>
      </c>
    </row>
    <row r="110" spans="1:3">
      <c r="A110" s="64">
        <v>2109</v>
      </c>
      <c r="B110" s="65" t="s">
        <v>111</v>
      </c>
      <c r="C110" s="66">
        <v>186</v>
      </c>
    </row>
    <row r="111" spans="1:3">
      <c r="A111" s="64">
        <v>2110</v>
      </c>
      <c r="B111" s="65" t="s">
        <v>116</v>
      </c>
      <c r="C111" s="66">
        <v>372</v>
      </c>
    </row>
    <row r="112" spans="1:3">
      <c r="A112" s="64">
        <v>2111</v>
      </c>
      <c r="B112" s="65" t="s">
        <v>116</v>
      </c>
      <c r="C112" s="66">
        <v>372</v>
      </c>
    </row>
    <row r="113" spans="1:3">
      <c r="A113" s="64">
        <v>2112</v>
      </c>
      <c r="B113" s="65" t="s">
        <v>116</v>
      </c>
      <c r="C113" s="66">
        <v>279</v>
      </c>
    </row>
    <row r="114" spans="1:3">
      <c r="A114" s="64">
        <v>2113</v>
      </c>
      <c r="B114" s="65" t="s">
        <v>116</v>
      </c>
      <c r="C114" s="66">
        <v>279</v>
      </c>
    </row>
    <row r="115" spans="1:3">
      <c r="A115" s="64">
        <v>2114</v>
      </c>
      <c r="B115" s="65" t="s">
        <v>116</v>
      </c>
      <c r="C115" s="66">
        <v>279</v>
      </c>
    </row>
    <row r="116" spans="1:3">
      <c r="A116" s="64">
        <v>2115</v>
      </c>
      <c r="B116" s="65" t="s">
        <v>116</v>
      </c>
      <c r="C116" s="66">
        <v>279</v>
      </c>
    </row>
    <row r="117" spans="1:3">
      <c r="A117" s="64">
        <v>2116</v>
      </c>
      <c r="B117" s="65" t="s">
        <v>113</v>
      </c>
      <c r="C117" s="66">
        <v>186</v>
      </c>
    </row>
    <row r="118" spans="1:3">
      <c r="A118" s="64">
        <v>2117</v>
      </c>
      <c r="B118" s="65" t="s">
        <v>113</v>
      </c>
      <c r="C118" s="66">
        <v>186</v>
      </c>
    </row>
    <row r="119" spans="1:3">
      <c r="A119" s="64">
        <v>2118</v>
      </c>
      <c r="B119" s="65" t="s">
        <v>113</v>
      </c>
      <c r="C119" s="66">
        <v>186</v>
      </c>
    </row>
    <row r="120" spans="1:3">
      <c r="A120" s="64">
        <v>2119</v>
      </c>
      <c r="B120" s="65" t="s">
        <v>113</v>
      </c>
      <c r="C120" s="66">
        <v>186</v>
      </c>
    </row>
    <row r="121" spans="1:3">
      <c r="A121" s="64">
        <v>2120</v>
      </c>
      <c r="B121" s="65" t="s">
        <v>113</v>
      </c>
      <c r="C121" s="66">
        <v>186</v>
      </c>
    </row>
    <row r="122" spans="1:3">
      <c r="A122" s="64">
        <v>2121</v>
      </c>
      <c r="B122" s="65" t="s">
        <v>120</v>
      </c>
      <c r="C122" s="66">
        <v>186</v>
      </c>
    </row>
    <row r="123" spans="1:3">
      <c r="A123" s="64">
        <v>2122</v>
      </c>
      <c r="B123" s="65" t="s">
        <v>120</v>
      </c>
      <c r="C123" s="66">
        <v>186</v>
      </c>
    </row>
    <row r="124" spans="1:3">
      <c r="A124" s="64">
        <v>2123</v>
      </c>
      <c r="B124" s="65" t="s">
        <v>120</v>
      </c>
      <c r="C124" s="66">
        <v>186</v>
      </c>
    </row>
    <row r="125" spans="1:3">
      <c r="A125" s="64">
        <v>2124</v>
      </c>
      <c r="B125" s="65" t="s">
        <v>120</v>
      </c>
      <c r="C125" s="66">
        <v>186</v>
      </c>
    </row>
    <row r="126" spans="1:3">
      <c r="A126" s="64">
        <v>2125</v>
      </c>
      <c r="B126" s="65" t="s">
        <v>120</v>
      </c>
      <c r="C126" s="66">
        <v>186</v>
      </c>
    </row>
    <row r="127" spans="1:3">
      <c r="A127" s="64">
        <v>2126</v>
      </c>
      <c r="B127" s="65" t="s">
        <v>120</v>
      </c>
      <c r="C127" s="66">
        <v>186</v>
      </c>
    </row>
    <row r="128" spans="1:3">
      <c r="A128" s="64">
        <v>2127</v>
      </c>
      <c r="B128" s="65" t="s">
        <v>120</v>
      </c>
      <c r="C128" s="66">
        <v>186</v>
      </c>
    </row>
    <row r="129" spans="1:3">
      <c r="A129" s="64">
        <v>2128</v>
      </c>
      <c r="B129" s="65" t="s">
        <v>120</v>
      </c>
      <c r="C129" s="66">
        <v>186</v>
      </c>
    </row>
    <row r="130" spans="1:3">
      <c r="A130" s="64">
        <v>2129</v>
      </c>
      <c r="B130" s="65" t="s">
        <v>120</v>
      </c>
      <c r="C130" s="66">
        <v>186</v>
      </c>
    </row>
    <row r="131" spans="1:3">
      <c r="A131" s="64">
        <v>2130</v>
      </c>
      <c r="B131" s="65" t="s">
        <v>120</v>
      </c>
      <c r="C131" s="66">
        <v>186</v>
      </c>
    </row>
    <row r="132" spans="1:3">
      <c r="A132" s="64">
        <v>2131</v>
      </c>
      <c r="B132" s="65" t="s">
        <v>120</v>
      </c>
      <c r="C132" s="66">
        <v>186</v>
      </c>
    </row>
    <row r="133" spans="1:3">
      <c r="A133" s="64">
        <v>2132</v>
      </c>
      <c r="B133" s="65" t="s">
        <v>122</v>
      </c>
      <c r="C133" s="66">
        <v>212</v>
      </c>
    </row>
    <row r="134" spans="1:3">
      <c r="A134" s="64">
        <v>2133</v>
      </c>
      <c r="B134" s="65" t="s">
        <v>119</v>
      </c>
      <c r="C134" s="66">
        <v>186</v>
      </c>
    </row>
    <row r="135" spans="1:3">
      <c r="A135" s="64">
        <v>2134</v>
      </c>
      <c r="B135" s="65" t="s">
        <v>119</v>
      </c>
      <c r="C135" s="66">
        <v>186</v>
      </c>
    </row>
    <row r="136" spans="1:3">
      <c r="A136" s="64">
        <v>2135</v>
      </c>
      <c r="B136" s="65" t="s">
        <v>115</v>
      </c>
      <c r="C136" s="66">
        <v>186</v>
      </c>
    </row>
    <row r="137" spans="1:3">
      <c r="A137" s="64">
        <v>2136</v>
      </c>
      <c r="B137" s="65" t="s">
        <v>115</v>
      </c>
      <c r="C137" s="66">
        <v>186</v>
      </c>
    </row>
    <row r="138" spans="1:3">
      <c r="A138" s="64">
        <v>2137</v>
      </c>
      <c r="B138" s="65" t="s">
        <v>115</v>
      </c>
      <c r="C138" s="66">
        <v>186</v>
      </c>
    </row>
    <row r="139" spans="1:3">
      <c r="A139" s="64">
        <v>2138</v>
      </c>
      <c r="B139" s="65" t="s">
        <v>115</v>
      </c>
      <c r="C139" s="66">
        <v>186</v>
      </c>
    </row>
    <row r="140" spans="1:3">
      <c r="A140" s="64">
        <v>2139</v>
      </c>
      <c r="B140" s="65" t="s">
        <v>126</v>
      </c>
      <c r="C140" s="66">
        <v>186</v>
      </c>
    </row>
    <row r="141" spans="1:3">
      <c r="A141" s="64">
        <v>2140</v>
      </c>
      <c r="B141" s="65" t="s">
        <v>126</v>
      </c>
      <c r="C141" s="66">
        <v>186</v>
      </c>
    </row>
    <row r="142" spans="1:3">
      <c r="A142" s="64">
        <v>2141</v>
      </c>
      <c r="B142" s="65" t="s">
        <v>126</v>
      </c>
      <c r="C142" s="66">
        <v>186</v>
      </c>
    </row>
    <row r="143" spans="1:3">
      <c r="A143" s="64">
        <v>2142</v>
      </c>
      <c r="B143" s="65" t="s">
        <v>110</v>
      </c>
      <c r="C143" s="66">
        <v>186</v>
      </c>
    </row>
    <row r="144" spans="1:3">
      <c r="A144" s="64">
        <v>2143</v>
      </c>
      <c r="B144" s="65" t="s">
        <v>118</v>
      </c>
      <c r="C144" s="66">
        <v>186</v>
      </c>
    </row>
    <row r="145" spans="1:3">
      <c r="A145" s="64">
        <v>2144</v>
      </c>
      <c r="B145" s="65" t="s">
        <v>117</v>
      </c>
      <c r="C145" s="66">
        <v>186</v>
      </c>
    </row>
    <row r="146" spans="1:3">
      <c r="A146" s="64">
        <v>2145</v>
      </c>
      <c r="B146" s="65" t="s">
        <v>120</v>
      </c>
      <c r="C146" s="66">
        <v>186</v>
      </c>
    </row>
    <row r="147" spans="1:3">
      <c r="A147" s="64">
        <v>2146</v>
      </c>
      <c r="B147" s="65" t="s">
        <v>113</v>
      </c>
      <c r="C147" s="66">
        <v>186</v>
      </c>
    </row>
    <row r="148" spans="1:3">
      <c r="A148" s="64">
        <v>2147</v>
      </c>
      <c r="B148" s="65" t="s">
        <v>122</v>
      </c>
      <c r="C148" s="66">
        <v>111</v>
      </c>
    </row>
    <row r="149" spans="1:3">
      <c r="A149" s="64">
        <v>2148</v>
      </c>
      <c r="B149" s="65" t="s">
        <v>111</v>
      </c>
      <c r="C149" s="66">
        <v>186</v>
      </c>
    </row>
    <row r="150" spans="1:3">
      <c r="A150" s="64">
        <v>2149</v>
      </c>
      <c r="B150" s="65" t="s">
        <v>116</v>
      </c>
      <c r="C150" s="66">
        <v>186</v>
      </c>
    </row>
    <row r="151" spans="1:3">
      <c r="A151" s="64">
        <v>2150</v>
      </c>
      <c r="B151" s="65" t="s">
        <v>113</v>
      </c>
      <c r="C151" s="66">
        <v>121</v>
      </c>
    </row>
    <row r="152" spans="1:3">
      <c r="A152" s="64">
        <v>2151</v>
      </c>
      <c r="B152" s="65" t="s">
        <v>112</v>
      </c>
      <c r="C152" s="66">
        <v>182</v>
      </c>
    </row>
    <row r="153" spans="1:3">
      <c r="A153" s="64">
        <v>2152</v>
      </c>
      <c r="B153" s="65" t="s">
        <v>114</v>
      </c>
      <c r="C153" s="66">
        <v>179</v>
      </c>
    </row>
    <row r="154" spans="1:3">
      <c r="A154" s="64">
        <v>2153</v>
      </c>
      <c r="B154" s="65" t="s">
        <v>115</v>
      </c>
      <c r="C154" s="66">
        <v>184</v>
      </c>
    </row>
    <row r="155" spans="1:3">
      <c r="A155" s="64">
        <v>2154</v>
      </c>
      <c r="B155" s="65" t="s">
        <v>117</v>
      </c>
      <c r="C155" s="66">
        <v>162</v>
      </c>
    </row>
    <row r="156" spans="1:3">
      <c r="A156" s="64">
        <v>2155</v>
      </c>
      <c r="B156" s="65" t="s">
        <v>115</v>
      </c>
      <c r="C156" s="66">
        <v>186</v>
      </c>
    </row>
    <row r="157" spans="1:3">
      <c r="A157" s="64">
        <v>2156</v>
      </c>
      <c r="B157" s="65" t="s">
        <v>115</v>
      </c>
      <c r="C157" s="66">
        <v>186</v>
      </c>
    </row>
    <row r="158" spans="1:3">
      <c r="A158" s="64">
        <v>2157</v>
      </c>
      <c r="B158" s="65" t="s">
        <v>115</v>
      </c>
      <c r="C158" s="66">
        <v>186</v>
      </c>
    </row>
    <row r="159" spans="1:3">
      <c r="A159" s="64">
        <v>2158</v>
      </c>
      <c r="B159" s="65" t="s">
        <v>116</v>
      </c>
      <c r="C159" s="66">
        <v>372</v>
      </c>
    </row>
    <row r="160" spans="1:3">
      <c r="A160" s="64">
        <v>2159</v>
      </c>
      <c r="B160" s="65" t="s">
        <v>113</v>
      </c>
      <c r="C160" s="66">
        <v>186</v>
      </c>
    </row>
    <row r="161" spans="1:3">
      <c r="A161" s="64">
        <v>2160</v>
      </c>
      <c r="B161" s="65" t="s">
        <v>117</v>
      </c>
      <c r="C161" s="66">
        <v>186</v>
      </c>
    </row>
    <row r="162" spans="1:3">
      <c r="A162" s="64">
        <v>2161</v>
      </c>
      <c r="B162" s="65" t="s">
        <v>111</v>
      </c>
      <c r="C162" s="66">
        <v>186</v>
      </c>
    </row>
    <row r="163" spans="1:3">
      <c r="A163" s="64">
        <v>2162</v>
      </c>
      <c r="B163" s="65" t="s">
        <v>116</v>
      </c>
      <c r="C163" s="66">
        <v>372</v>
      </c>
    </row>
    <row r="164" spans="1:3">
      <c r="A164" s="64">
        <v>2163</v>
      </c>
      <c r="B164" s="65" t="s">
        <v>111</v>
      </c>
      <c r="C164" s="66">
        <v>279</v>
      </c>
    </row>
    <row r="165" spans="1:3">
      <c r="A165" s="64">
        <v>2164</v>
      </c>
      <c r="B165" s="65" t="s">
        <v>111</v>
      </c>
      <c r="C165" s="66">
        <v>372</v>
      </c>
    </row>
    <row r="166" spans="1:3">
      <c r="A166" s="64">
        <v>2165</v>
      </c>
      <c r="B166" s="65" t="s">
        <v>111</v>
      </c>
      <c r="C166" s="66">
        <v>372</v>
      </c>
    </row>
    <row r="167" spans="1:3">
      <c r="A167" s="64">
        <v>2166</v>
      </c>
      <c r="B167" s="65" t="s">
        <v>111</v>
      </c>
      <c r="C167" s="66">
        <v>372</v>
      </c>
    </row>
    <row r="168" spans="1:3">
      <c r="A168" s="64">
        <v>2167</v>
      </c>
      <c r="B168" s="65" t="s">
        <v>111</v>
      </c>
      <c r="C168" s="66">
        <v>372</v>
      </c>
    </row>
    <row r="169" spans="1:3">
      <c r="A169" s="64">
        <v>2168</v>
      </c>
      <c r="B169" s="67" t="s">
        <v>111</v>
      </c>
      <c r="C169" s="66">
        <v>372</v>
      </c>
    </row>
    <row r="170" spans="1:3">
      <c r="A170" s="64">
        <v>2169</v>
      </c>
      <c r="B170" s="65" t="s">
        <v>111</v>
      </c>
      <c r="C170" s="66">
        <v>372</v>
      </c>
    </row>
    <row r="171" spans="1:3">
      <c r="A171" s="64">
        <v>2170</v>
      </c>
      <c r="B171" s="65" t="s">
        <v>111</v>
      </c>
      <c r="C171" s="66">
        <v>372</v>
      </c>
    </row>
    <row r="172" spans="1:3">
      <c r="A172" s="64">
        <v>2171</v>
      </c>
      <c r="B172" s="65" t="s">
        <v>111</v>
      </c>
      <c r="C172" s="66">
        <v>372</v>
      </c>
    </row>
    <row r="173" spans="1:3">
      <c r="A173" s="64">
        <v>2172</v>
      </c>
      <c r="B173" s="67" t="s">
        <v>111</v>
      </c>
      <c r="C173" s="66">
        <v>372</v>
      </c>
    </row>
    <row r="174" spans="1:3">
      <c r="A174" s="64">
        <v>2173</v>
      </c>
      <c r="B174" s="65" t="s">
        <v>111</v>
      </c>
      <c r="C174" s="66">
        <v>372</v>
      </c>
    </row>
    <row r="175" spans="1:3">
      <c r="A175" s="64">
        <v>2174</v>
      </c>
      <c r="B175" s="65" t="s">
        <v>111</v>
      </c>
      <c r="C175" s="66">
        <v>372</v>
      </c>
    </row>
    <row r="176" spans="1:3">
      <c r="A176" s="64">
        <v>2175</v>
      </c>
      <c r="B176" s="65" t="s">
        <v>111</v>
      </c>
      <c r="C176" s="66">
        <v>372</v>
      </c>
    </row>
    <row r="177" spans="1:3">
      <c r="A177" s="64">
        <v>2176</v>
      </c>
      <c r="B177" s="65" t="s">
        <v>111</v>
      </c>
      <c r="C177" s="66">
        <v>372</v>
      </c>
    </row>
    <row r="178" spans="1:3">
      <c r="A178" s="64">
        <v>2177</v>
      </c>
      <c r="B178" s="65" t="s">
        <v>111</v>
      </c>
      <c r="C178" s="66">
        <v>372</v>
      </c>
    </row>
    <row r="179" spans="1:3">
      <c r="A179" s="64">
        <v>2178</v>
      </c>
      <c r="B179" s="65" t="s">
        <v>111</v>
      </c>
      <c r="C179" s="66">
        <v>372</v>
      </c>
    </row>
    <row r="180" spans="1:3">
      <c r="A180" s="64">
        <v>2179</v>
      </c>
      <c r="B180" s="65" t="s">
        <v>111</v>
      </c>
      <c r="C180" s="66">
        <v>372</v>
      </c>
    </row>
    <row r="181" spans="1:3">
      <c r="A181" s="64">
        <v>2180</v>
      </c>
      <c r="B181" s="65" t="s">
        <v>111</v>
      </c>
      <c r="C181" s="66">
        <v>372</v>
      </c>
    </row>
    <row r="182" spans="1:3">
      <c r="A182" s="64">
        <v>2181</v>
      </c>
      <c r="B182" s="65" t="s">
        <v>116</v>
      </c>
      <c r="C182" s="66">
        <v>186</v>
      </c>
    </row>
    <row r="183" spans="1:3">
      <c r="A183" s="64">
        <v>2182</v>
      </c>
      <c r="B183" s="65" t="s">
        <v>116</v>
      </c>
      <c r="C183" s="66">
        <v>186</v>
      </c>
    </row>
    <row r="184" spans="1:3">
      <c r="A184" s="64">
        <v>2183</v>
      </c>
      <c r="B184" s="67" t="s">
        <v>116</v>
      </c>
      <c r="C184" s="66">
        <v>279</v>
      </c>
    </row>
    <row r="185" spans="1:3">
      <c r="A185" s="64">
        <v>2184</v>
      </c>
      <c r="B185" s="65" t="s">
        <v>113</v>
      </c>
      <c r="C185" s="66">
        <v>186</v>
      </c>
    </row>
    <row r="186" spans="1:3">
      <c r="A186" s="64">
        <v>2185</v>
      </c>
      <c r="B186" s="65" t="s">
        <v>113</v>
      </c>
      <c r="C186" s="66">
        <v>186</v>
      </c>
    </row>
    <row r="187" spans="1:3">
      <c r="A187" s="64">
        <v>2186</v>
      </c>
      <c r="B187" s="65" t="s">
        <v>113</v>
      </c>
      <c r="C187" s="66">
        <v>186</v>
      </c>
    </row>
    <row r="188" spans="1:3">
      <c r="A188" s="64">
        <v>2187</v>
      </c>
      <c r="B188" s="65" t="s">
        <v>113</v>
      </c>
      <c r="C188" s="66">
        <v>186</v>
      </c>
    </row>
    <row r="189" spans="1:3">
      <c r="A189" s="64">
        <v>2188</v>
      </c>
      <c r="B189" s="65" t="s">
        <v>113</v>
      </c>
      <c r="C189" s="66">
        <v>186</v>
      </c>
    </row>
    <row r="190" spans="1:3">
      <c r="A190" s="64">
        <v>2189</v>
      </c>
      <c r="B190" s="65" t="s">
        <v>113</v>
      </c>
      <c r="C190" s="66">
        <v>186</v>
      </c>
    </row>
    <row r="191" spans="1:3">
      <c r="A191" s="64">
        <v>2190</v>
      </c>
      <c r="B191" s="65" t="s">
        <v>113</v>
      </c>
      <c r="C191" s="66">
        <v>186</v>
      </c>
    </row>
    <row r="192" spans="1:3">
      <c r="A192" s="64">
        <v>2191</v>
      </c>
      <c r="B192" s="65" t="s">
        <v>113</v>
      </c>
      <c r="C192" s="66">
        <v>186</v>
      </c>
    </row>
    <row r="193" spans="1:3">
      <c r="A193" s="64">
        <v>2192</v>
      </c>
      <c r="B193" s="65" t="s">
        <v>113</v>
      </c>
      <c r="C193" s="66">
        <v>186</v>
      </c>
    </row>
    <row r="194" spans="1:3">
      <c r="A194" s="64">
        <v>2193</v>
      </c>
      <c r="B194" s="65" t="s">
        <v>113</v>
      </c>
      <c r="C194" s="66">
        <v>186</v>
      </c>
    </row>
    <row r="195" spans="1:3">
      <c r="A195" s="64">
        <v>2194</v>
      </c>
      <c r="B195" s="65" t="s">
        <v>120</v>
      </c>
      <c r="C195" s="66">
        <v>186</v>
      </c>
    </row>
    <row r="196" spans="1:3">
      <c r="A196" s="64">
        <v>2195</v>
      </c>
      <c r="B196" s="65" t="s">
        <v>120</v>
      </c>
      <c r="C196" s="66">
        <v>186</v>
      </c>
    </row>
    <row r="197" spans="1:3">
      <c r="A197" s="64">
        <v>2196</v>
      </c>
      <c r="B197" s="65" t="s">
        <v>120</v>
      </c>
      <c r="C197" s="66">
        <v>186</v>
      </c>
    </row>
    <row r="198" spans="1:3">
      <c r="A198" s="64">
        <v>2197</v>
      </c>
      <c r="B198" s="65" t="s">
        <v>120</v>
      </c>
      <c r="C198" s="66">
        <v>186</v>
      </c>
    </row>
    <row r="199" spans="1:3">
      <c r="A199" s="64">
        <v>2198</v>
      </c>
      <c r="B199" s="65" t="s">
        <v>120</v>
      </c>
      <c r="C199" s="66">
        <v>186</v>
      </c>
    </row>
    <row r="200" spans="1:3">
      <c r="A200" s="64">
        <v>2199</v>
      </c>
      <c r="B200" s="65" t="s">
        <v>120</v>
      </c>
      <c r="C200" s="66">
        <v>186</v>
      </c>
    </row>
    <row r="201" spans="1:3">
      <c r="A201" s="64">
        <v>2200</v>
      </c>
      <c r="B201" s="65" t="s">
        <v>120</v>
      </c>
      <c r="C201" s="66">
        <v>186</v>
      </c>
    </row>
    <row r="202" spans="1:3">
      <c r="A202" s="64">
        <v>2201</v>
      </c>
      <c r="B202" s="65" t="s">
        <v>120</v>
      </c>
      <c r="C202" s="66">
        <v>186</v>
      </c>
    </row>
    <row r="203" spans="1:3">
      <c r="A203" s="64">
        <v>2202</v>
      </c>
      <c r="B203" s="65" t="s">
        <v>120</v>
      </c>
      <c r="C203" s="66">
        <v>186</v>
      </c>
    </row>
    <row r="204" spans="1:3">
      <c r="A204" s="64">
        <v>2203</v>
      </c>
      <c r="B204" s="65" t="s">
        <v>119</v>
      </c>
      <c r="C204" s="66">
        <v>186</v>
      </c>
    </row>
    <row r="205" spans="1:3">
      <c r="A205" s="64">
        <v>2204</v>
      </c>
      <c r="B205" s="65" t="s">
        <v>115</v>
      </c>
      <c r="C205" s="66">
        <v>186</v>
      </c>
    </row>
    <row r="206" spans="1:3">
      <c r="A206" s="64">
        <v>2205</v>
      </c>
      <c r="B206" s="65" t="s">
        <v>115</v>
      </c>
      <c r="C206" s="66">
        <v>186</v>
      </c>
    </row>
    <row r="207" spans="1:3">
      <c r="A207" s="64">
        <v>2206</v>
      </c>
      <c r="B207" s="65" t="s">
        <v>115</v>
      </c>
      <c r="C207" s="66">
        <v>186</v>
      </c>
    </row>
    <row r="208" spans="1:3">
      <c r="A208" s="64">
        <v>2207</v>
      </c>
      <c r="B208" s="65" t="s">
        <v>115</v>
      </c>
      <c r="C208" s="66">
        <v>186</v>
      </c>
    </row>
    <row r="209" spans="1:3">
      <c r="A209" s="64">
        <v>2208</v>
      </c>
      <c r="B209" s="65" t="s">
        <v>115</v>
      </c>
      <c r="C209" s="66">
        <v>186</v>
      </c>
    </row>
    <row r="210" spans="1:3">
      <c r="A210" s="64">
        <v>2209</v>
      </c>
      <c r="B210" s="65" t="s">
        <v>110</v>
      </c>
      <c r="C210" s="66">
        <v>186</v>
      </c>
    </row>
    <row r="211" spans="1:3">
      <c r="A211" s="64">
        <v>2210</v>
      </c>
      <c r="B211" s="65" t="s">
        <v>117</v>
      </c>
      <c r="C211" s="66">
        <v>186</v>
      </c>
    </row>
    <row r="212" spans="1:3">
      <c r="A212" s="64">
        <v>2211</v>
      </c>
      <c r="B212" s="65" t="s">
        <v>117</v>
      </c>
      <c r="C212" s="66">
        <v>186</v>
      </c>
    </row>
    <row r="213" spans="1:3">
      <c r="A213" s="64">
        <v>2212</v>
      </c>
      <c r="B213" s="65" t="s">
        <v>121</v>
      </c>
      <c r="C213" s="66">
        <v>186</v>
      </c>
    </row>
    <row r="214" spans="1:3">
      <c r="A214" s="64">
        <v>2213</v>
      </c>
      <c r="B214" s="65" t="s">
        <v>121</v>
      </c>
      <c r="C214" s="66">
        <v>186</v>
      </c>
    </row>
    <row r="215" spans="1:3">
      <c r="A215" s="64">
        <v>2214</v>
      </c>
      <c r="B215" s="65" t="s">
        <v>116</v>
      </c>
      <c r="C215" s="66">
        <v>186</v>
      </c>
    </row>
    <row r="216" spans="1:3">
      <c r="A216" s="64">
        <v>2215</v>
      </c>
      <c r="B216" s="65" t="s">
        <v>114</v>
      </c>
      <c r="C216" s="66">
        <v>186</v>
      </c>
    </row>
    <row r="217" spans="1:3">
      <c r="A217" s="64">
        <v>2216</v>
      </c>
      <c r="B217" s="65" t="s">
        <v>113</v>
      </c>
      <c r="C217" s="66">
        <v>186</v>
      </c>
    </row>
    <row r="218" spans="1:3">
      <c r="A218" s="64">
        <v>2217</v>
      </c>
      <c r="B218" s="65" t="s">
        <v>122</v>
      </c>
      <c r="C218" s="66">
        <v>390</v>
      </c>
    </row>
    <row r="219" spans="1:3">
      <c r="A219" s="64">
        <v>2218</v>
      </c>
      <c r="B219" s="65" t="s">
        <v>122</v>
      </c>
      <c r="C219" s="66">
        <v>279</v>
      </c>
    </row>
    <row r="220" spans="1:3">
      <c r="A220" s="64">
        <v>2219</v>
      </c>
      <c r="B220" s="65" t="s">
        <v>122</v>
      </c>
      <c r="C220" s="66">
        <v>234</v>
      </c>
    </row>
    <row r="221" spans="1:3">
      <c r="A221" s="64">
        <v>2220</v>
      </c>
      <c r="B221" s="65" t="s">
        <v>122</v>
      </c>
      <c r="C221" s="66">
        <v>279</v>
      </c>
    </row>
    <row r="222" spans="1:3">
      <c r="A222" s="64">
        <v>2221</v>
      </c>
      <c r="B222" s="65" t="s">
        <v>122</v>
      </c>
      <c r="C222" s="66">
        <v>133</v>
      </c>
    </row>
    <row r="223" spans="1:3">
      <c r="A223" s="64">
        <v>2222</v>
      </c>
      <c r="B223" s="65" t="s">
        <v>122</v>
      </c>
      <c r="C223" s="66">
        <v>111</v>
      </c>
    </row>
    <row r="224" spans="1:3">
      <c r="A224" s="64">
        <v>2223</v>
      </c>
      <c r="B224" s="65" t="s">
        <v>122</v>
      </c>
      <c r="C224" s="66">
        <v>111</v>
      </c>
    </row>
    <row r="225" spans="1:3">
      <c r="A225" s="64">
        <v>2224</v>
      </c>
      <c r="B225" s="65" t="s">
        <v>122</v>
      </c>
      <c r="C225" s="66">
        <v>111</v>
      </c>
    </row>
    <row r="226" spans="1:3">
      <c r="A226" s="64">
        <v>2225</v>
      </c>
      <c r="B226" s="65" t="s">
        <v>119</v>
      </c>
      <c r="C226" s="66">
        <v>186</v>
      </c>
    </row>
    <row r="227" spans="1:3">
      <c r="A227" s="64">
        <v>2226</v>
      </c>
      <c r="B227" s="65" t="s">
        <v>119</v>
      </c>
      <c r="C227" s="66">
        <v>186</v>
      </c>
    </row>
    <row r="228" spans="1:3">
      <c r="A228" s="64">
        <v>2227</v>
      </c>
      <c r="B228" s="65" t="s">
        <v>119</v>
      </c>
      <c r="C228" s="66">
        <v>186</v>
      </c>
    </row>
    <row r="229" spans="1:3">
      <c r="A229" s="64">
        <v>2228</v>
      </c>
      <c r="B229" s="65" t="s">
        <v>114</v>
      </c>
      <c r="C229" s="66">
        <v>186</v>
      </c>
    </row>
    <row r="230" spans="1:3">
      <c r="A230" s="64">
        <v>2229</v>
      </c>
      <c r="B230" s="65" t="s">
        <v>117</v>
      </c>
      <c r="C230" s="66">
        <v>186</v>
      </c>
    </row>
    <row r="231" spans="1:3">
      <c r="A231" s="64">
        <v>2230</v>
      </c>
      <c r="B231" s="65" t="s">
        <v>117</v>
      </c>
      <c r="C231" s="66">
        <v>186</v>
      </c>
    </row>
    <row r="232" spans="1:3">
      <c r="A232" s="64">
        <v>2231</v>
      </c>
      <c r="B232" s="65" t="s">
        <v>117</v>
      </c>
      <c r="C232" s="66">
        <v>186</v>
      </c>
    </row>
    <row r="233" spans="1:3">
      <c r="A233" s="64">
        <v>2232</v>
      </c>
      <c r="B233" s="65" t="s">
        <v>117</v>
      </c>
      <c r="C233" s="66">
        <v>186</v>
      </c>
    </row>
    <row r="234" spans="1:3">
      <c r="A234" s="64">
        <v>2233</v>
      </c>
      <c r="B234" s="67" t="s">
        <v>114</v>
      </c>
      <c r="C234" s="66">
        <v>186</v>
      </c>
    </row>
    <row r="235" spans="1:3">
      <c r="A235" s="64">
        <v>2234</v>
      </c>
      <c r="B235" s="65" t="s">
        <v>111</v>
      </c>
      <c r="C235" s="66">
        <v>372</v>
      </c>
    </row>
    <row r="236" spans="1:3">
      <c r="A236" s="64">
        <v>2235</v>
      </c>
      <c r="B236" s="65" t="s">
        <v>113</v>
      </c>
      <c r="C236" s="66">
        <v>186</v>
      </c>
    </row>
    <row r="237" spans="1:3">
      <c r="A237" s="64">
        <v>2236</v>
      </c>
      <c r="B237" s="65" t="s">
        <v>116</v>
      </c>
      <c r="C237" s="66">
        <v>279</v>
      </c>
    </row>
    <row r="238" spans="1:3">
      <c r="A238" s="64">
        <v>2237</v>
      </c>
      <c r="B238" s="65" t="s">
        <v>125</v>
      </c>
      <c r="C238" s="66">
        <v>306</v>
      </c>
    </row>
    <row r="239" spans="1:3">
      <c r="A239" s="64">
        <v>2238</v>
      </c>
      <c r="B239" s="65" t="s">
        <v>122</v>
      </c>
      <c r="C239" s="66">
        <v>83</v>
      </c>
    </row>
    <row r="240" spans="1:3">
      <c r="A240" s="64">
        <v>2239</v>
      </c>
      <c r="B240" s="65" t="s">
        <v>127</v>
      </c>
      <c r="C240" s="66">
        <v>111</v>
      </c>
    </row>
    <row r="241" spans="1:3">
      <c r="A241" s="64">
        <v>2240</v>
      </c>
      <c r="B241" s="65" t="s">
        <v>111</v>
      </c>
      <c r="C241" s="66">
        <v>372</v>
      </c>
    </row>
    <row r="242" spans="1:3">
      <c r="A242" s="64">
        <v>2241</v>
      </c>
      <c r="B242" s="65" t="s">
        <v>112</v>
      </c>
      <c r="C242" s="66">
        <v>186</v>
      </c>
    </row>
    <row r="243" spans="1:3">
      <c r="A243" s="64">
        <v>2242</v>
      </c>
      <c r="B243" s="65" t="s">
        <v>112</v>
      </c>
      <c r="C243" s="66">
        <v>186</v>
      </c>
    </row>
    <row r="244" spans="1:3">
      <c r="A244" s="64">
        <v>2243</v>
      </c>
      <c r="B244" s="65" t="s">
        <v>111</v>
      </c>
      <c r="C244" s="66">
        <v>372</v>
      </c>
    </row>
    <row r="245" spans="1:3">
      <c r="A245" s="64">
        <v>2244</v>
      </c>
      <c r="B245" s="65" t="s">
        <v>116</v>
      </c>
      <c r="C245" s="66">
        <v>279</v>
      </c>
    </row>
    <row r="246" spans="1:3">
      <c r="A246" s="64">
        <v>2245</v>
      </c>
      <c r="B246" s="65" t="s">
        <v>113</v>
      </c>
      <c r="C246" s="66">
        <v>186</v>
      </c>
    </row>
    <row r="247" spans="1:3">
      <c r="A247" s="64">
        <v>2246</v>
      </c>
      <c r="B247" s="65" t="s">
        <v>115</v>
      </c>
      <c r="C247" s="66">
        <v>186</v>
      </c>
    </row>
    <row r="248" spans="1:3">
      <c r="A248" s="64">
        <v>2247</v>
      </c>
      <c r="B248" s="65" t="s">
        <v>117</v>
      </c>
      <c r="C248" s="66">
        <v>186</v>
      </c>
    </row>
    <row r="249" spans="1:3">
      <c r="A249" s="64">
        <v>2248</v>
      </c>
      <c r="B249" s="65" t="s">
        <v>111</v>
      </c>
      <c r="C249" s="66">
        <v>186</v>
      </c>
    </row>
    <row r="250" spans="1:3">
      <c r="A250" s="64">
        <v>2249</v>
      </c>
      <c r="B250" s="65" t="s">
        <v>111</v>
      </c>
      <c r="C250" s="66">
        <v>279</v>
      </c>
    </row>
    <row r="251" spans="1:3">
      <c r="A251" s="64">
        <v>2250</v>
      </c>
      <c r="B251" s="65" t="s">
        <v>111</v>
      </c>
      <c r="C251" s="66">
        <v>372</v>
      </c>
    </row>
    <row r="252" spans="1:3">
      <c r="A252" s="64">
        <v>2251</v>
      </c>
      <c r="B252" s="65" t="s">
        <v>113</v>
      </c>
      <c r="C252" s="66">
        <v>186</v>
      </c>
    </row>
    <row r="253" spans="1:3">
      <c r="A253" s="64">
        <v>2252</v>
      </c>
      <c r="B253" s="65" t="s">
        <v>110</v>
      </c>
      <c r="C253" s="66">
        <v>186</v>
      </c>
    </row>
    <row r="254" spans="1:3">
      <c r="A254" s="64">
        <v>2253</v>
      </c>
      <c r="B254" s="65" t="s">
        <v>110</v>
      </c>
      <c r="C254" s="66">
        <v>186</v>
      </c>
    </row>
    <row r="255" spans="1:3">
      <c r="A255" s="64">
        <v>2254</v>
      </c>
      <c r="B255" s="65" t="s">
        <v>111</v>
      </c>
      <c r="C255" s="66">
        <v>372</v>
      </c>
    </row>
    <row r="256" spans="1:3">
      <c r="A256" s="64">
        <v>2255</v>
      </c>
      <c r="B256" s="65" t="s">
        <v>111</v>
      </c>
      <c r="C256" s="66">
        <v>372</v>
      </c>
    </row>
    <row r="257" spans="1:3">
      <c r="A257" s="64">
        <v>2256</v>
      </c>
      <c r="B257" s="65" t="s">
        <v>111</v>
      </c>
      <c r="C257" s="66">
        <v>372</v>
      </c>
    </row>
    <row r="258" spans="1:3">
      <c r="A258" s="64">
        <v>2257</v>
      </c>
      <c r="B258" s="65" t="s">
        <v>116</v>
      </c>
      <c r="C258" s="66">
        <v>279</v>
      </c>
    </row>
    <row r="259" spans="1:3">
      <c r="A259" s="64">
        <v>2258</v>
      </c>
      <c r="B259" s="65" t="s">
        <v>116</v>
      </c>
      <c r="C259" s="66">
        <v>279</v>
      </c>
    </row>
    <row r="260" spans="1:3">
      <c r="A260" s="64">
        <v>2259</v>
      </c>
      <c r="B260" s="65" t="s">
        <v>113</v>
      </c>
      <c r="C260" s="66">
        <v>186</v>
      </c>
    </row>
    <row r="261" spans="1:3">
      <c r="A261" s="64">
        <v>2260</v>
      </c>
      <c r="B261" s="65" t="s">
        <v>113</v>
      </c>
      <c r="C261" s="66">
        <v>186</v>
      </c>
    </row>
    <row r="262" spans="1:3">
      <c r="A262" s="64">
        <v>2261</v>
      </c>
      <c r="B262" s="65" t="s">
        <v>113</v>
      </c>
      <c r="C262" s="66">
        <v>186</v>
      </c>
    </row>
    <row r="263" spans="1:3">
      <c r="A263" s="64">
        <v>2262</v>
      </c>
      <c r="B263" s="68" t="s">
        <v>113</v>
      </c>
      <c r="C263" s="66">
        <v>186</v>
      </c>
    </row>
    <row r="264" spans="1:3">
      <c r="A264" s="64">
        <v>2263</v>
      </c>
      <c r="B264" s="65" t="s">
        <v>119</v>
      </c>
      <c r="C264" s="66">
        <v>186</v>
      </c>
    </row>
    <row r="265" spans="1:3">
      <c r="A265" s="64">
        <v>2264</v>
      </c>
      <c r="B265" s="65" t="s">
        <v>116</v>
      </c>
      <c r="C265" s="66">
        <v>279</v>
      </c>
    </row>
    <row r="266" spans="1:3">
      <c r="A266" s="64">
        <v>2265</v>
      </c>
      <c r="B266" s="65" t="s">
        <v>110</v>
      </c>
      <c r="C266" s="66">
        <v>186</v>
      </c>
    </row>
    <row r="267" spans="1:3">
      <c r="A267" s="64">
        <v>2266</v>
      </c>
      <c r="B267" s="65" t="s">
        <v>110</v>
      </c>
      <c r="C267" s="66">
        <v>186</v>
      </c>
    </row>
    <row r="268" spans="1:3">
      <c r="A268" s="64">
        <v>2267</v>
      </c>
      <c r="B268" s="65" t="s">
        <v>110</v>
      </c>
      <c r="C268" s="66">
        <v>186</v>
      </c>
    </row>
    <row r="269" spans="1:3">
      <c r="A269" s="64">
        <v>2268</v>
      </c>
      <c r="B269" s="65" t="s">
        <v>118</v>
      </c>
      <c r="C269" s="66">
        <v>186</v>
      </c>
    </row>
    <row r="270" spans="1:3">
      <c r="A270" s="64">
        <v>2269</v>
      </c>
      <c r="B270" s="65" t="s">
        <v>115</v>
      </c>
      <c r="C270" s="66">
        <v>186</v>
      </c>
    </row>
    <row r="271" spans="1:3">
      <c r="A271" s="64">
        <v>2270</v>
      </c>
      <c r="B271" s="65" t="s">
        <v>110</v>
      </c>
      <c r="C271" s="66">
        <v>186</v>
      </c>
    </row>
    <row r="272" spans="1:3">
      <c r="A272" s="64">
        <v>2271</v>
      </c>
      <c r="B272" s="65" t="s">
        <v>110</v>
      </c>
      <c r="C272" s="66">
        <v>186</v>
      </c>
    </row>
    <row r="273" spans="1:3">
      <c r="A273" s="64">
        <v>2272</v>
      </c>
      <c r="B273" s="65" t="s">
        <v>113</v>
      </c>
      <c r="C273" s="66">
        <v>186</v>
      </c>
    </row>
    <row r="274" spans="1:3">
      <c r="A274" s="64">
        <v>2273</v>
      </c>
      <c r="B274" s="65" t="s">
        <v>116</v>
      </c>
      <c r="C274" s="66">
        <v>372</v>
      </c>
    </row>
    <row r="275" spans="1:3">
      <c r="A275" s="64">
        <v>2274</v>
      </c>
      <c r="B275" s="65" t="s">
        <v>116</v>
      </c>
      <c r="C275" s="66">
        <v>186</v>
      </c>
    </row>
    <row r="276" spans="1:3">
      <c r="A276" s="64">
        <v>2275</v>
      </c>
      <c r="B276" s="65" t="s">
        <v>112</v>
      </c>
      <c r="C276" s="66">
        <v>112</v>
      </c>
    </row>
    <row r="277" spans="1:3">
      <c r="A277" s="64">
        <v>2276</v>
      </c>
      <c r="B277" s="65" t="s">
        <v>111</v>
      </c>
      <c r="C277" s="66">
        <v>372</v>
      </c>
    </row>
    <row r="278" spans="1:3">
      <c r="A278" s="64">
        <v>2277</v>
      </c>
      <c r="B278" s="65" t="s">
        <v>113</v>
      </c>
      <c r="C278" s="66">
        <v>186</v>
      </c>
    </row>
    <row r="279" spans="1:3">
      <c r="A279" s="64">
        <v>2278</v>
      </c>
      <c r="B279" s="65" t="s">
        <v>111</v>
      </c>
      <c r="C279" s="66">
        <v>186</v>
      </c>
    </row>
    <row r="280" spans="1:3">
      <c r="A280" s="64">
        <v>2279</v>
      </c>
      <c r="B280" s="65" t="s">
        <v>111</v>
      </c>
      <c r="C280" s="66">
        <v>186</v>
      </c>
    </row>
    <row r="281" spans="1:3">
      <c r="A281" s="64">
        <v>2280</v>
      </c>
      <c r="B281" s="65" t="s">
        <v>111</v>
      </c>
      <c r="C281" s="66">
        <v>186</v>
      </c>
    </row>
    <row r="282" spans="1:3">
      <c r="A282" s="64">
        <v>2281</v>
      </c>
      <c r="B282" s="65" t="s">
        <v>111</v>
      </c>
      <c r="C282" s="66">
        <v>200</v>
      </c>
    </row>
    <row r="283" spans="1:3">
      <c r="A283" s="64">
        <v>2282</v>
      </c>
      <c r="B283" s="65" t="s">
        <v>113</v>
      </c>
      <c r="C283" s="66">
        <v>186</v>
      </c>
    </row>
    <row r="284" spans="1:3">
      <c r="A284" s="64">
        <v>2283</v>
      </c>
      <c r="B284" s="65" t="s">
        <v>113</v>
      </c>
      <c r="C284" s="66">
        <v>186</v>
      </c>
    </row>
    <row r="285" spans="1:3">
      <c r="A285" s="64">
        <v>2284</v>
      </c>
      <c r="B285" s="65" t="s">
        <v>113</v>
      </c>
      <c r="C285" s="66">
        <v>186</v>
      </c>
    </row>
    <row r="286" spans="1:3">
      <c r="A286" s="64">
        <v>2285</v>
      </c>
      <c r="B286" s="65" t="s">
        <v>113</v>
      </c>
      <c r="C286" s="66">
        <v>186</v>
      </c>
    </row>
    <row r="287" spans="1:3">
      <c r="A287" s="64">
        <v>2286</v>
      </c>
      <c r="B287" s="65" t="s">
        <v>113</v>
      </c>
      <c r="C287" s="66">
        <v>186</v>
      </c>
    </row>
    <row r="288" spans="1:3">
      <c r="A288" s="64">
        <v>2287</v>
      </c>
      <c r="B288" s="65" t="s">
        <v>119</v>
      </c>
      <c r="C288" s="66">
        <v>186</v>
      </c>
    </row>
    <row r="289" spans="1:3">
      <c r="A289" s="64">
        <v>2288</v>
      </c>
      <c r="B289" s="65" t="s">
        <v>114</v>
      </c>
      <c r="C289" s="66">
        <v>186</v>
      </c>
    </row>
    <row r="290" spans="1:3">
      <c r="A290" s="64">
        <v>2289</v>
      </c>
      <c r="B290" s="65" t="s">
        <v>114</v>
      </c>
      <c r="C290" s="66">
        <v>186</v>
      </c>
    </row>
    <row r="291" spans="1:3">
      <c r="A291" s="64">
        <v>2290</v>
      </c>
      <c r="B291" s="65" t="s">
        <v>114</v>
      </c>
      <c r="C291" s="66">
        <v>186</v>
      </c>
    </row>
    <row r="292" spans="1:3">
      <c r="A292" s="64">
        <v>2291</v>
      </c>
      <c r="B292" s="65" t="s">
        <v>114</v>
      </c>
      <c r="C292" s="66">
        <v>186</v>
      </c>
    </row>
    <row r="293" spans="1:3">
      <c r="A293" s="64">
        <v>2292</v>
      </c>
      <c r="B293" s="65" t="s">
        <v>114</v>
      </c>
      <c r="C293" s="66">
        <v>186</v>
      </c>
    </row>
    <row r="294" spans="1:3">
      <c r="A294" s="64">
        <v>2293</v>
      </c>
      <c r="B294" s="65" t="s">
        <v>115</v>
      </c>
      <c r="C294" s="66">
        <v>186</v>
      </c>
    </row>
    <row r="295" spans="1:3">
      <c r="A295" s="64">
        <v>2294</v>
      </c>
      <c r="B295" s="65" t="s">
        <v>115</v>
      </c>
      <c r="C295" s="66">
        <v>186</v>
      </c>
    </row>
    <row r="296" spans="1:3">
      <c r="A296" s="64">
        <v>2295</v>
      </c>
      <c r="B296" s="65" t="s">
        <v>117</v>
      </c>
      <c r="C296" s="66">
        <v>186</v>
      </c>
    </row>
    <row r="297" spans="1:3">
      <c r="A297" s="64">
        <v>2296</v>
      </c>
      <c r="B297" s="65" t="s">
        <v>115</v>
      </c>
      <c r="C297" s="66">
        <v>186</v>
      </c>
    </row>
    <row r="298" spans="1:3">
      <c r="A298" s="64">
        <v>2297</v>
      </c>
      <c r="B298" s="65" t="s">
        <v>115</v>
      </c>
      <c r="C298" s="66">
        <v>174</v>
      </c>
    </row>
    <row r="299" spans="1:3">
      <c r="A299" s="64">
        <v>2298</v>
      </c>
      <c r="B299" s="65" t="s">
        <v>115</v>
      </c>
      <c r="C299" s="66">
        <v>186</v>
      </c>
    </row>
    <row r="300" spans="1:3">
      <c r="A300" s="64">
        <v>2299</v>
      </c>
      <c r="B300" s="65" t="s">
        <v>115</v>
      </c>
      <c r="C300" s="66">
        <v>186</v>
      </c>
    </row>
    <row r="301" spans="1:3">
      <c r="A301" s="64">
        <v>2300</v>
      </c>
      <c r="B301" s="65" t="s">
        <v>115</v>
      </c>
      <c r="C301" s="66">
        <v>186</v>
      </c>
    </row>
    <row r="302" spans="1:3">
      <c r="A302" s="64">
        <v>2301</v>
      </c>
      <c r="B302" s="65" t="s">
        <v>115</v>
      </c>
      <c r="C302" s="66">
        <v>186</v>
      </c>
    </row>
    <row r="303" spans="1:3">
      <c r="A303" s="64">
        <v>2302</v>
      </c>
      <c r="B303" s="65" t="s">
        <v>115</v>
      </c>
      <c r="C303" s="66">
        <v>186</v>
      </c>
    </row>
    <row r="304" spans="1:3">
      <c r="A304" s="64">
        <v>2303</v>
      </c>
      <c r="B304" s="65" t="s">
        <v>115</v>
      </c>
      <c r="C304" s="66">
        <v>186</v>
      </c>
    </row>
    <row r="305" spans="1:3">
      <c r="A305" s="64">
        <v>2304</v>
      </c>
      <c r="B305" s="65" t="s">
        <v>115</v>
      </c>
      <c r="C305" s="66">
        <v>186</v>
      </c>
    </row>
    <row r="306" spans="1:3">
      <c r="A306" s="64">
        <v>2305</v>
      </c>
      <c r="B306" s="65" t="s">
        <v>115</v>
      </c>
      <c r="C306" s="66">
        <v>186</v>
      </c>
    </row>
    <row r="307" spans="1:3">
      <c r="A307" s="64">
        <v>2306</v>
      </c>
      <c r="B307" s="65" t="s">
        <v>111</v>
      </c>
      <c r="C307" s="66">
        <v>465</v>
      </c>
    </row>
    <row r="308" spans="1:3">
      <c r="A308" s="64">
        <v>2307</v>
      </c>
      <c r="B308" s="65" t="s">
        <v>113</v>
      </c>
      <c r="C308" s="66">
        <v>186</v>
      </c>
    </row>
    <row r="309" spans="1:3">
      <c r="A309" s="64">
        <v>2308</v>
      </c>
      <c r="B309" s="65" t="s">
        <v>112</v>
      </c>
      <c r="C309" s="66">
        <v>186</v>
      </c>
    </row>
    <row r="310" spans="1:3">
      <c r="A310" s="64">
        <v>2309</v>
      </c>
      <c r="B310" s="65" t="s">
        <v>110</v>
      </c>
      <c r="C310" s="66">
        <v>186</v>
      </c>
    </row>
    <row r="311" spans="1:3">
      <c r="A311" s="64">
        <v>2310</v>
      </c>
      <c r="B311" s="65" t="s">
        <v>117</v>
      </c>
      <c r="C311" s="66">
        <v>186</v>
      </c>
    </row>
    <row r="312" spans="1:3">
      <c r="A312" s="64">
        <v>2311</v>
      </c>
      <c r="B312" s="65" t="s">
        <v>113</v>
      </c>
      <c r="C312" s="66">
        <v>186</v>
      </c>
    </row>
    <row r="313" spans="1:3">
      <c r="A313" s="64">
        <v>2312</v>
      </c>
      <c r="B313" s="65" t="s">
        <v>110</v>
      </c>
      <c r="C313" s="66">
        <v>186</v>
      </c>
    </row>
    <row r="314" spans="1:3">
      <c r="A314" s="64">
        <v>2313</v>
      </c>
      <c r="B314" s="65" t="s">
        <v>113</v>
      </c>
      <c r="C314" s="66">
        <v>186</v>
      </c>
    </row>
    <row r="315" spans="1:3">
      <c r="A315" s="64">
        <v>2314</v>
      </c>
      <c r="B315" s="65" t="s">
        <v>112</v>
      </c>
      <c r="C315" s="66">
        <v>186</v>
      </c>
    </row>
    <row r="316" spans="1:3">
      <c r="A316" s="64">
        <v>2315</v>
      </c>
      <c r="B316" s="65" t="s">
        <v>128</v>
      </c>
      <c r="C316" s="66">
        <v>55</v>
      </c>
    </row>
    <row r="317" spans="1:3">
      <c r="A317" s="64">
        <v>2316</v>
      </c>
      <c r="B317" s="65" t="s">
        <v>113</v>
      </c>
      <c r="C317" s="66">
        <v>186</v>
      </c>
    </row>
    <row r="318" spans="1:3">
      <c r="A318" s="64">
        <v>2317</v>
      </c>
      <c r="B318" s="65" t="s">
        <v>129</v>
      </c>
      <c r="C318" s="66">
        <v>186</v>
      </c>
    </row>
    <row r="319" spans="1:3">
      <c r="A319" s="64">
        <v>2318</v>
      </c>
      <c r="B319" s="65" t="s">
        <v>117</v>
      </c>
      <c r="C319" s="66">
        <v>186</v>
      </c>
    </row>
    <row r="320" spans="1:3">
      <c r="A320" s="64">
        <v>2319</v>
      </c>
      <c r="B320" s="67" t="s">
        <v>125</v>
      </c>
      <c r="C320" s="66">
        <v>279</v>
      </c>
    </row>
    <row r="321" spans="1:3">
      <c r="A321" s="64">
        <v>2320</v>
      </c>
      <c r="B321" s="65" t="s">
        <v>125</v>
      </c>
      <c r="C321" s="66">
        <v>223</v>
      </c>
    </row>
    <row r="322" spans="1:3">
      <c r="A322" s="64">
        <v>2321</v>
      </c>
      <c r="B322" s="65" t="s">
        <v>113</v>
      </c>
      <c r="C322" s="66">
        <v>186</v>
      </c>
    </row>
    <row r="323" spans="1:3">
      <c r="A323" s="64">
        <v>2322</v>
      </c>
      <c r="B323" s="67" t="s">
        <v>124</v>
      </c>
      <c r="C323" s="66">
        <v>111</v>
      </c>
    </row>
    <row r="324" spans="1:3">
      <c r="A324" s="64">
        <v>2323</v>
      </c>
      <c r="B324" s="65" t="s">
        <v>122</v>
      </c>
      <c r="C324" s="66">
        <v>89</v>
      </c>
    </row>
    <row r="325" spans="1:3">
      <c r="A325" s="64">
        <v>2324</v>
      </c>
      <c r="B325" s="65" t="s">
        <v>112</v>
      </c>
      <c r="C325" s="66">
        <v>186</v>
      </c>
    </row>
    <row r="326" spans="1:3">
      <c r="A326" s="64">
        <v>2325</v>
      </c>
      <c r="B326" s="65" t="s">
        <v>115</v>
      </c>
      <c r="C326" s="66">
        <v>186</v>
      </c>
    </row>
    <row r="327" spans="1:3">
      <c r="A327" s="64">
        <v>2326</v>
      </c>
      <c r="B327" s="65" t="s">
        <v>128</v>
      </c>
      <c r="C327" s="66">
        <v>334</v>
      </c>
    </row>
    <row r="328" spans="1:3">
      <c r="A328" s="64">
        <v>2327</v>
      </c>
      <c r="B328" s="65" t="s">
        <v>123</v>
      </c>
      <c r="C328" s="66">
        <v>186</v>
      </c>
    </row>
    <row r="329" spans="1:3">
      <c r="A329" s="64">
        <v>2328</v>
      </c>
      <c r="B329" s="65" t="s">
        <v>130</v>
      </c>
      <c r="C329" s="66">
        <v>446</v>
      </c>
    </row>
    <row r="330" spans="1:3">
      <c r="A330" s="64">
        <v>2329</v>
      </c>
      <c r="B330" s="65" t="s">
        <v>113</v>
      </c>
      <c r="C330" s="66">
        <v>186</v>
      </c>
    </row>
    <row r="331" spans="1:3">
      <c r="A331" s="64">
        <v>2330</v>
      </c>
      <c r="B331" s="65" t="s">
        <v>123</v>
      </c>
      <c r="C331" s="66">
        <v>186</v>
      </c>
    </row>
    <row r="332" spans="1:3">
      <c r="A332" s="64">
        <v>2331</v>
      </c>
      <c r="B332" s="65" t="s">
        <v>116</v>
      </c>
      <c r="C332" s="66">
        <v>279</v>
      </c>
    </row>
    <row r="333" spans="1:3">
      <c r="A333" s="64">
        <v>2332</v>
      </c>
      <c r="B333" s="65" t="s">
        <v>116</v>
      </c>
      <c r="C333" s="66">
        <v>279</v>
      </c>
    </row>
    <row r="334" spans="1:3">
      <c r="A334" s="64">
        <v>2333</v>
      </c>
      <c r="B334" s="65" t="s">
        <v>113</v>
      </c>
      <c r="C334" s="66">
        <v>186</v>
      </c>
    </row>
    <row r="335" spans="1:3">
      <c r="A335" s="64">
        <v>2334</v>
      </c>
      <c r="B335" s="65" t="s">
        <v>113</v>
      </c>
      <c r="C335" s="66">
        <v>186</v>
      </c>
    </row>
    <row r="336" spans="1:3">
      <c r="A336" s="64">
        <v>2335</v>
      </c>
      <c r="B336" s="65" t="s">
        <v>117</v>
      </c>
      <c r="C336" s="66">
        <v>186</v>
      </c>
    </row>
    <row r="337" spans="1:3">
      <c r="A337" s="64">
        <v>2336</v>
      </c>
      <c r="B337" s="65" t="s">
        <v>130</v>
      </c>
      <c r="C337" s="66">
        <v>463</v>
      </c>
    </row>
    <row r="338" spans="1:3">
      <c r="A338" s="64">
        <v>2337</v>
      </c>
      <c r="B338" s="65" t="s">
        <v>130</v>
      </c>
      <c r="C338" s="66">
        <v>390</v>
      </c>
    </row>
    <row r="339" spans="1:3">
      <c r="A339" s="64">
        <v>2338</v>
      </c>
      <c r="B339" s="65" t="s">
        <v>130</v>
      </c>
      <c r="C339" s="66">
        <v>345</v>
      </c>
    </row>
    <row r="340" spans="1:3">
      <c r="A340" s="64">
        <v>2339</v>
      </c>
      <c r="B340" s="65" t="s">
        <v>113</v>
      </c>
      <c r="C340" s="66">
        <v>186</v>
      </c>
    </row>
    <row r="341" spans="1:3">
      <c r="A341" s="64">
        <v>2340</v>
      </c>
      <c r="B341" s="65" t="s">
        <v>113</v>
      </c>
      <c r="C341" s="66">
        <v>186</v>
      </c>
    </row>
    <row r="342" spans="1:3">
      <c r="A342" s="64">
        <v>2341</v>
      </c>
      <c r="B342" s="65" t="s">
        <v>113</v>
      </c>
      <c r="C342" s="66">
        <v>186</v>
      </c>
    </row>
    <row r="343" spans="1:3">
      <c r="A343" s="64">
        <v>2342</v>
      </c>
      <c r="B343" s="65" t="s">
        <v>113</v>
      </c>
      <c r="C343" s="66">
        <v>186</v>
      </c>
    </row>
    <row r="344" spans="1:3">
      <c r="A344" s="64">
        <v>2343</v>
      </c>
      <c r="B344" s="65" t="s">
        <v>123</v>
      </c>
      <c r="C344" s="66">
        <v>186</v>
      </c>
    </row>
    <row r="345" spans="1:3">
      <c r="A345" s="64">
        <v>2344</v>
      </c>
      <c r="B345" s="65" t="s">
        <v>123</v>
      </c>
      <c r="C345" s="66">
        <v>186</v>
      </c>
    </row>
    <row r="346" spans="1:3">
      <c r="A346" s="64">
        <v>2345</v>
      </c>
      <c r="B346" s="65" t="s">
        <v>123</v>
      </c>
      <c r="C346" s="66">
        <v>186</v>
      </c>
    </row>
    <row r="347" spans="1:3">
      <c r="A347" s="64">
        <v>2346</v>
      </c>
      <c r="B347" s="65" t="s">
        <v>123</v>
      </c>
      <c r="C347" s="66">
        <v>186</v>
      </c>
    </row>
    <row r="348" spans="1:3">
      <c r="A348" s="64">
        <v>2347</v>
      </c>
      <c r="B348" s="65" t="s">
        <v>114</v>
      </c>
      <c r="C348" s="66">
        <v>186</v>
      </c>
    </row>
    <row r="349" spans="1:3">
      <c r="A349" s="64">
        <v>2348</v>
      </c>
      <c r="B349" s="65" t="s">
        <v>115</v>
      </c>
      <c r="C349" s="66">
        <v>186</v>
      </c>
    </row>
    <row r="350" spans="1:3">
      <c r="A350" s="64">
        <v>2349</v>
      </c>
      <c r="B350" s="65" t="s">
        <v>115</v>
      </c>
      <c r="C350" s="66">
        <v>186</v>
      </c>
    </row>
    <row r="351" spans="1:3">
      <c r="A351" s="64">
        <v>2350</v>
      </c>
      <c r="B351" s="65" t="s">
        <v>129</v>
      </c>
      <c r="C351" s="66">
        <v>186</v>
      </c>
    </row>
    <row r="352" spans="1:3">
      <c r="A352" s="64">
        <v>2351</v>
      </c>
      <c r="B352" s="65" t="s">
        <v>128</v>
      </c>
      <c r="C352" s="66">
        <v>206</v>
      </c>
    </row>
    <row r="353" spans="1:3">
      <c r="A353" s="64">
        <v>2352</v>
      </c>
      <c r="B353" s="65" t="s">
        <v>113</v>
      </c>
      <c r="C353" s="66">
        <v>186</v>
      </c>
    </row>
    <row r="354" spans="1:3">
      <c r="A354" s="64">
        <v>2353</v>
      </c>
      <c r="B354" s="65" t="s">
        <v>123</v>
      </c>
      <c r="C354" s="66">
        <v>186</v>
      </c>
    </row>
    <row r="355" spans="1:3">
      <c r="A355" s="64">
        <v>2354</v>
      </c>
      <c r="B355" s="65" t="s">
        <v>123</v>
      </c>
      <c r="C355" s="66">
        <v>186</v>
      </c>
    </row>
    <row r="356" spans="1:3">
      <c r="A356" s="64">
        <v>2355</v>
      </c>
      <c r="B356" s="65" t="s">
        <v>111</v>
      </c>
      <c r="C356" s="66">
        <v>372</v>
      </c>
    </row>
    <row r="357" spans="1:3">
      <c r="A357" s="64">
        <v>2356</v>
      </c>
      <c r="B357" s="65" t="s">
        <v>130</v>
      </c>
      <c r="C357" s="66">
        <v>368</v>
      </c>
    </row>
    <row r="358" spans="1:3">
      <c r="A358" s="64">
        <v>2357</v>
      </c>
      <c r="B358" s="65" t="s">
        <v>123</v>
      </c>
      <c r="C358" s="66">
        <v>186</v>
      </c>
    </row>
    <row r="359" spans="1:3">
      <c r="A359" s="64">
        <v>2358</v>
      </c>
      <c r="B359" s="65" t="s">
        <v>115</v>
      </c>
      <c r="C359" s="66">
        <v>186</v>
      </c>
    </row>
    <row r="360" spans="1:3">
      <c r="A360" s="64">
        <v>2359</v>
      </c>
      <c r="B360" s="65" t="s">
        <v>129</v>
      </c>
      <c r="C360" s="66">
        <v>186</v>
      </c>
    </row>
    <row r="361" spans="1:3">
      <c r="A361" s="64">
        <v>2360</v>
      </c>
      <c r="B361" s="65" t="s">
        <v>113</v>
      </c>
      <c r="C361" s="66">
        <v>186</v>
      </c>
    </row>
    <row r="362" spans="1:3">
      <c r="A362" s="64">
        <v>2361</v>
      </c>
      <c r="B362" s="65" t="s">
        <v>123</v>
      </c>
      <c r="C362" s="66">
        <v>186</v>
      </c>
    </row>
    <row r="363" spans="1:3">
      <c r="A363" s="64">
        <v>2362</v>
      </c>
      <c r="B363" s="65" t="s">
        <v>117</v>
      </c>
      <c r="C363" s="66">
        <v>186</v>
      </c>
    </row>
    <row r="364" spans="1:3">
      <c r="A364" s="64">
        <v>2363</v>
      </c>
      <c r="B364" s="65" t="s">
        <v>113</v>
      </c>
      <c r="C364" s="66">
        <v>186</v>
      </c>
    </row>
    <row r="365" spans="1:3">
      <c r="A365" s="64">
        <v>2364</v>
      </c>
      <c r="B365" s="65" t="s">
        <v>112</v>
      </c>
      <c r="C365" s="66">
        <v>186</v>
      </c>
    </row>
    <row r="366" spans="1:3">
      <c r="A366" s="64">
        <v>2365</v>
      </c>
      <c r="B366" s="65" t="s">
        <v>113</v>
      </c>
      <c r="C366" s="66">
        <v>186</v>
      </c>
    </row>
    <row r="367" spans="1:3">
      <c r="A367" s="64">
        <v>2366</v>
      </c>
      <c r="B367" s="65" t="s">
        <v>123</v>
      </c>
      <c r="C367" s="66">
        <v>186</v>
      </c>
    </row>
    <row r="368" spans="1:3">
      <c r="A368" s="64">
        <v>2367</v>
      </c>
      <c r="B368" s="65" t="s">
        <v>129</v>
      </c>
      <c r="C368" s="66">
        <v>186</v>
      </c>
    </row>
    <row r="369" spans="1:3">
      <c r="A369" s="64">
        <v>2368</v>
      </c>
      <c r="B369" s="65" t="s">
        <v>117</v>
      </c>
      <c r="C369" s="66">
        <v>186</v>
      </c>
    </row>
    <row r="370" spans="1:3">
      <c r="A370" s="64">
        <v>2369</v>
      </c>
      <c r="B370" s="65" t="s">
        <v>116</v>
      </c>
      <c r="C370" s="66">
        <v>200</v>
      </c>
    </row>
    <row r="371" spans="1:3">
      <c r="A371" s="64">
        <v>2370</v>
      </c>
      <c r="B371" s="65" t="s">
        <v>113</v>
      </c>
      <c r="C371" s="66">
        <v>186</v>
      </c>
    </row>
    <row r="372" spans="1:3">
      <c r="A372" s="64">
        <v>2371</v>
      </c>
      <c r="B372" s="65" t="s">
        <v>126</v>
      </c>
      <c r="C372" s="66">
        <v>186</v>
      </c>
    </row>
    <row r="373" spans="1:3">
      <c r="A373" s="64">
        <v>2372</v>
      </c>
      <c r="B373" s="65" t="s">
        <v>111</v>
      </c>
      <c r="C373" s="66">
        <v>372</v>
      </c>
    </row>
    <row r="374" spans="1:3">
      <c r="A374" s="64">
        <v>2373</v>
      </c>
      <c r="B374" s="65" t="s">
        <v>128</v>
      </c>
      <c r="C374" s="66">
        <v>228</v>
      </c>
    </row>
    <row r="375" spans="1:3">
      <c r="A375" s="64">
        <v>2374</v>
      </c>
      <c r="B375" s="65" t="s">
        <v>130</v>
      </c>
      <c r="C375" s="66">
        <v>334</v>
      </c>
    </row>
    <row r="376" spans="1:3">
      <c r="A376" s="64">
        <v>2375</v>
      </c>
      <c r="B376" s="65" t="s">
        <v>130</v>
      </c>
      <c r="C376" s="66">
        <v>323</v>
      </c>
    </row>
    <row r="377" spans="1:3">
      <c r="A377" s="64">
        <v>2376</v>
      </c>
      <c r="B377" s="65" t="s">
        <v>113</v>
      </c>
      <c r="C377" s="66">
        <v>186</v>
      </c>
    </row>
    <row r="378" spans="1:3">
      <c r="A378" s="64">
        <v>2377</v>
      </c>
      <c r="B378" s="65" t="s">
        <v>120</v>
      </c>
      <c r="C378" s="66">
        <v>186</v>
      </c>
    </row>
    <row r="379" spans="1:3">
      <c r="A379" s="64">
        <v>2378</v>
      </c>
      <c r="B379" s="65" t="s">
        <v>122</v>
      </c>
      <c r="C379" s="66">
        <v>22</v>
      </c>
    </row>
    <row r="380" spans="1:3">
      <c r="A380" s="64">
        <v>2379</v>
      </c>
      <c r="B380" s="65" t="s">
        <v>122</v>
      </c>
      <c r="C380" s="66">
        <v>55</v>
      </c>
    </row>
    <row r="381" spans="1:3">
      <c r="A381" s="64">
        <v>2380</v>
      </c>
      <c r="B381" s="65" t="s">
        <v>123</v>
      </c>
      <c r="C381" s="66">
        <v>186</v>
      </c>
    </row>
    <row r="382" spans="1:3">
      <c r="A382" s="64">
        <v>2381</v>
      </c>
      <c r="B382" s="65" t="s">
        <v>123</v>
      </c>
      <c r="C382" s="66">
        <v>186</v>
      </c>
    </row>
    <row r="383" spans="1:3">
      <c r="A383" s="64">
        <v>2382</v>
      </c>
      <c r="B383" s="65" t="s">
        <v>129</v>
      </c>
      <c r="C383" s="66">
        <v>186</v>
      </c>
    </row>
    <row r="384" spans="1:3">
      <c r="A384" s="64">
        <v>2383</v>
      </c>
      <c r="B384" s="65" t="s">
        <v>117</v>
      </c>
      <c r="C384" s="66">
        <v>186</v>
      </c>
    </row>
    <row r="385" spans="1:3">
      <c r="A385" s="64">
        <v>2384</v>
      </c>
      <c r="B385" s="65" t="s">
        <v>116</v>
      </c>
      <c r="C385" s="66">
        <v>279</v>
      </c>
    </row>
    <row r="386" spans="1:3">
      <c r="A386" s="64">
        <v>2385</v>
      </c>
      <c r="B386" s="65" t="s">
        <v>113</v>
      </c>
      <c r="C386" s="66">
        <v>186</v>
      </c>
    </row>
    <row r="387" spans="1:3">
      <c r="A387" s="64">
        <v>2386</v>
      </c>
      <c r="B387" s="65" t="s">
        <v>123</v>
      </c>
      <c r="C387" s="66">
        <v>186</v>
      </c>
    </row>
    <row r="388" spans="1:3">
      <c r="A388" s="64">
        <v>2387</v>
      </c>
      <c r="B388" s="65" t="s">
        <v>129</v>
      </c>
      <c r="C388" s="66">
        <v>186</v>
      </c>
    </row>
    <row r="389" spans="1:3">
      <c r="A389" s="64">
        <v>2388</v>
      </c>
      <c r="B389" s="65" t="s">
        <v>113</v>
      </c>
      <c r="C389" s="66">
        <v>186</v>
      </c>
    </row>
    <row r="390" spans="1:3">
      <c r="A390" s="64">
        <v>2389</v>
      </c>
      <c r="B390" s="65" t="s">
        <v>117</v>
      </c>
      <c r="C390" s="66">
        <v>186</v>
      </c>
    </row>
    <row r="391" spans="1:3">
      <c r="A391" s="64">
        <v>2390</v>
      </c>
      <c r="B391" s="65" t="s">
        <v>113</v>
      </c>
      <c r="C391" s="66">
        <v>186</v>
      </c>
    </row>
    <row r="392" spans="1:3">
      <c r="A392" s="64">
        <v>2391</v>
      </c>
      <c r="B392" s="65" t="s">
        <v>122</v>
      </c>
      <c r="C392" s="66">
        <v>106</v>
      </c>
    </row>
    <row r="393" spans="1:3">
      <c r="A393" s="64">
        <v>2392</v>
      </c>
      <c r="B393" s="65" t="s">
        <v>114</v>
      </c>
      <c r="C393" s="66">
        <v>186</v>
      </c>
    </row>
    <row r="394" spans="1:3">
      <c r="A394" s="64">
        <v>2393</v>
      </c>
      <c r="B394" s="65" t="s">
        <v>129</v>
      </c>
      <c r="C394" s="66">
        <v>186</v>
      </c>
    </row>
    <row r="395" spans="1:3">
      <c r="A395" s="64">
        <v>2394</v>
      </c>
      <c r="B395" s="65" t="s">
        <v>122</v>
      </c>
      <c r="C395" s="66">
        <v>55</v>
      </c>
    </row>
    <row r="396" spans="1:3">
      <c r="A396" s="64">
        <v>2395</v>
      </c>
      <c r="B396" s="65" t="s">
        <v>114</v>
      </c>
      <c r="C396" s="66">
        <v>186</v>
      </c>
    </row>
    <row r="397" spans="1:3">
      <c r="A397" s="64">
        <v>2396</v>
      </c>
      <c r="B397" s="65" t="s">
        <v>116</v>
      </c>
      <c r="C397" s="66">
        <v>372</v>
      </c>
    </row>
    <row r="398" spans="1:3">
      <c r="A398" s="64">
        <v>2397</v>
      </c>
      <c r="B398" s="65" t="s">
        <v>111</v>
      </c>
      <c r="C398" s="66">
        <v>372</v>
      </c>
    </row>
    <row r="399" spans="1:3">
      <c r="A399" s="64">
        <v>2398</v>
      </c>
      <c r="B399" s="65" t="s">
        <v>111</v>
      </c>
      <c r="C399" s="66">
        <v>372</v>
      </c>
    </row>
    <row r="400" spans="1:3">
      <c r="A400" s="64">
        <v>2399</v>
      </c>
      <c r="B400" s="67" t="s">
        <v>111</v>
      </c>
      <c r="C400" s="66">
        <v>372</v>
      </c>
    </row>
    <row r="401" spans="1:3">
      <c r="A401" s="64">
        <v>2400</v>
      </c>
      <c r="B401" s="65" t="s">
        <v>111</v>
      </c>
      <c r="C401" s="66">
        <v>372</v>
      </c>
    </row>
    <row r="402" spans="1:3">
      <c r="A402" s="64">
        <v>2401</v>
      </c>
      <c r="B402" s="65" t="s">
        <v>111</v>
      </c>
      <c r="C402" s="66">
        <v>372</v>
      </c>
    </row>
    <row r="403" spans="1:3">
      <c r="A403" s="64">
        <v>2402</v>
      </c>
      <c r="B403" s="65" t="s">
        <v>111</v>
      </c>
      <c r="C403" s="66">
        <v>372</v>
      </c>
    </row>
    <row r="404" spans="1:3">
      <c r="A404" s="64">
        <v>2403</v>
      </c>
      <c r="B404" s="65" t="s">
        <v>111</v>
      </c>
      <c r="C404" s="66">
        <v>372</v>
      </c>
    </row>
    <row r="405" spans="1:3">
      <c r="A405" s="64">
        <v>2404</v>
      </c>
      <c r="B405" s="65" t="s">
        <v>111</v>
      </c>
      <c r="C405" s="66">
        <v>372</v>
      </c>
    </row>
    <row r="406" spans="1:3">
      <c r="A406" s="64">
        <v>2405</v>
      </c>
      <c r="B406" s="65" t="s">
        <v>116</v>
      </c>
      <c r="C406" s="66">
        <v>279</v>
      </c>
    </row>
    <row r="407" spans="1:3">
      <c r="A407" s="64">
        <v>2406</v>
      </c>
      <c r="B407" s="65" t="s">
        <v>130</v>
      </c>
      <c r="C407" s="66">
        <v>558</v>
      </c>
    </row>
    <row r="408" spans="1:3">
      <c r="A408" s="64">
        <v>2407</v>
      </c>
      <c r="B408" s="65" t="s">
        <v>113</v>
      </c>
      <c r="C408" s="66">
        <v>186</v>
      </c>
    </row>
    <row r="409" spans="1:3">
      <c r="A409" s="64">
        <v>2408</v>
      </c>
      <c r="B409" s="65" t="s">
        <v>113</v>
      </c>
      <c r="C409" s="66">
        <v>186</v>
      </c>
    </row>
    <row r="410" spans="1:3">
      <c r="A410" s="64">
        <v>2409</v>
      </c>
      <c r="B410" s="65" t="s">
        <v>113</v>
      </c>
      <c r="C410" s="66">
        <v>186</v>
      </c>
    </row>
    <row r="411" spans="1:3">
      <c r="A411" s="64">
        <v>2410</v>
      </c>
      <c r="B411" s="65" t="s">
        <v>113</v>
      </c>
      <c r="C411" s="66">
        <v>186</v>
      </c>
    </row>
    <row r="412" spans="1:3">
      <c r="A412" s="64">
        <v>2411</v>
      </c>
      <c r="B412" s="65" t="s">
        <v>113</v>
      </c>
      <c r="C412" s="66">
        <v>186</v>
      </c>
    </row>
    <row r="413" spans="1:3">
      <c r="A413" s="64">
        <v>2412</v>
      </c>
      <c r="B413" s="65" t="s">
        <v>113</v>
      </c>
      <c r="C413" s="66">
        <v>186</v>
      </c>
    </row>
    <row r="414" spans="1:3">
      <c r="A414" s="64">
        <v>2413</v>
      </c>
      <c r="B414" s="65" t="s">
        <v>113</v>
      </c>
      <c r="C414" s="66">
        <v>186</v>
      </c>
    </row>
    <row r="415" spans="1:3">
      <c r="A415" s="64">
        <v>2414</v>
      </c>
      <c r="B415" s="65" t="s">
        <v>123</v>
      </c>
      <c r="C415" s="66">
        <v>186</v>
      </c>
    </row>
    <row r="416" spans="1:3">
      <c r="A416" s="64">
        <v>2415</v>
      </c>
      <c r="B416" s="65" t="s">
        <v>117</v>
      </c>
      <c r="C416" s="66">
        <v>186</v>
      </c>
    </row>
    <row r="417" spans="1:3">
      <c r="A417" s="64">
        <v>2416</v>
      </c>
      <c r="B417" s="65" t="s">
        <v>117</v>
      </c>
      <c r="C417" s="66">
        <v>186</v>
      </c>
    </row>
    <row r="418" spans="1:3">
      <c r="A418" s="64">
        <v>2417</v>
      </c>
      <c r="B418" s="65" t="s">
        <v>117</v>
      </c>
      <c r="C418" s="66">
        <v>186</v>
      </c>
    </row>
    <row r="419" spans="1:3">
      <c r="A419" s="64">
        <v>2418</v>
      </c>
      <c r="B419" s="65" t="s">
        <v>117</v>
      </c>
      <c r="C419" s="66">
        <v>186</v>
      </c>
    </row>
    <row r="420" spans="1:3">
      <c r="A420" s="64">
        <v>2419</v>
      </c>
      <c r="B420" s="65" t="s">
        <v>117</v>
      </c>
      <c r="C420" s="66">
        <v>186</v>
      </c>
    </row>
    <row r="421" spans="1:3">
      <c r="A421" s="64">
        <v>2420</v>
      </c>
      <c r="B421" s="65" t="s">
        <v>111</v>
      </c>
      <c r="C421" s="66">
        <v>142</v>
      </c>
    </row>
    <row r="422" spans="1:3">
      <c r="A422" s="64">
        <v>2421</v>
      </c>
      <c r="B422" s="65" t="s">
        <v>116</v>
      </c>
      <c r="C422" s="66">
        <v>328</v>
      </c>
    </row>
    <row r="423" spans="1:3">
      <c r="A423" s="64">
        <v>2422</v>
      </c>
      <c r="B423" s="65" t="s">
        <v>116</v>
      </c>
      <c r="C423" s="66">
        <v>328</v>
      </c>
    </row>
    <row r="424" spans="1:3">
      <c r="A424" s="64">
        <v>2423</v>
      </c>
      <c r="B424" s="65" t="s">
        <v>113</v>
      </c>
      <c r="C424" s="66">
        <v>142</v>
      </c>
    </row>
    <row r="425" spans="1:3">
      <c r="A425" s="64">
        <v>2424</v>
      </c>
      <c r="B425" s="65" t="s">
        <v>120</v>
      </c>
      <c r="C425" s="66">
        <v>142</v>
      </c>
    </row>
    <row r="426" spans="1:3">
      <c r="A426" s="64">
        <v>2425</v>
      </c>
      <c r="B426" s="65" t="s">
        <v>122</v>
      </c>
      <c r="C426" s="66">
        <v>77</v>
      </c>
    </row>
    <row r="427" spans="1:3">
      <c r="A427" s="64">
        <v>2426</v>
      </c>
      <c r="B427" s="65" t="s">
        <v>122</v>
      </c>
      <c r="C427" s="66">
        <v>234</v>
      </c>
    </row>
    <row r="428" spans="1:3">
      <c r="A428" s="64">
        <v>2427</v>
      </c>
      <c r="B428" s="65" t="s">
        <v>122</v>
      </c>
      <c r="C428" s="66">
        <v>115</v>
      </c>
    </row>
    <row r="429" spans="1:3">
      <c r="A429" s="64">
        <v>2428</v>
      </c>
      <c r="B429" s="65" t="s">
        <v>117</v>
      </c>
      <c r="C429" s="66">
        <v>142</v>
      </c>
    </row>
    <row r="430" spans="1:3">
      <c r="A430" s="64">
        <v>2429</v>
      </c>
      <c r="B430" s="65" t="s">
        <v>123</v>
      </c>
      <c r="C430" s="66">
        <v>142</v>
      </c>
    </row>
    <row r="431" spans="1:3">
      <c r="A431" s="64">
        <v>2430</v>
      </c>
      <c r="B431" s="67" t="s">
        <v>119</v>
      </c>
      <c r="C431" s="66">
        <v>142</v>
      </c>
    </row>
    <row r="432" spans="1:3">
      <c r="A432" s="64">
        <v>2431</v>
      </c>
      <c r="B432" s="65" t="s">
        <v>111</v>
      </c>
      <c r="C432" s="66">
        <v>186</v>
      </c>
    </row>
    <row r="433" spans="1:3">
      <c r="A433" s="64">
        <v>2432</v>
      </c>
      <c r="B433" s="65" t="s">
        <v>117</v>
      </c>
      <c r="C433" s="66">
        <v>186</v>
      </c>
    </row>
    <row r="434" spans="1:3">
      <c r="A434" s="64">
        <v>2433</v>
      </c>
      <c r="B434" s="65" t="s">
        <v>116</v>
      </c>
      <c r="C434" s="66">
        <v>186</v>
      </c>
    </row>
    <row r="435" spans="1:3">
      <c r="A435" s="64">
        <v>2434</v>
      </c>
      <c r="B435" s="65" t="s">
        <v>116</v>
      </c>
      <c r="C435" s="66">
        <v>279</v>
      </c>
    </row>
    <row r="436" spans="1:3">
      <c r="A436" s="64">
        <v>2435</v>
      </c>
      <c r="B436" s="65" t="s">
        <v>113</v>
      </c>
      <c r="C436" s="66">
        <v>186</v>
      </c>
    </row>
    <row r="437" spans="1:3">
      <c r="A437" s="64">
        <v>2436</v>
      </c>
      <c r="B437" s="65" t="s">
        <v>123</v>
      </c>
      <c r="C437" s="66">
        <v>186</v>
      </c>
    </row>
    <row r="438" spans="1:3">
      <c r="A438" s="64">
        <v>2437</v>
      </c>
      <c r="B438" s="65" t="s">
        <v>117</v>
      </c>
      <c r="C438" s="66">
        <v>186</v>
      </c>
    </row>
    <row r="439" spans="1:3">
      <c r="A439" s="64">
        <v>2438</v>
      </c>
      <c r="B439" s="65" t="s">
        <v>117</v>
      </c>
      <c r="C439" s="66">
        <v>186</v>
      </c>
    </row>
    <row r="440" spans="1:3">
      <c r="A440" s="64">
        <v>2439</v>
      </c>
      <c r="B440" s="65" t="s">
        <v>117</v>
      </c>
      <c r="C440" s="66">
        <v>186</v>
      </c>
    </row>
    <row r="441" spans="1:3">
      <c r="A441" s="64">
        <v>2440</v>
      </c>
      <c r="B441" s="65" t="s">
        <v>117</v>
      </c>
      <c r="C441" s="66">
        <v>186</v>
      </c>
    </row>
    <row r="442" spans="1:3">
      <c r="A442" s="64">
        <v>2441</v>
      </c>
      <c r="B442" s="65" t="s">
        <v>128</v>
      </c>
      <c r="C442" s="66">
        <v>33</v>
      </c>
    </row>
    <row r="443" spans="1:3">
      <c r="A443" s="64">
        <v>2442</v>
      </c>
      <c r="B443" s="65" t="s">
        <v>130</v>
      </c>
      <c r="C443" s="66">
        <v>279</v>
      </c>
    </row>
    <row r="444" spans="1:3">
      <c r="A444" s="64">
        <v>2443</v>
      </c>
      <c r="B444" s="65" t="s">
        <v>123</v>
      </c>
      <c r="C444" s="66">
        <v>186</v>
      </c>
    </row>
    <row r="445" spans="1:3">
      <c r="A445" s="64">
        <v>2444</v>
      </c>
      <c r="B445" s="65" t="s">
        <v>129</v>
      </c>
      <c r="C445" s="66">
        <v>186</v>
      </c>
    </row>
    <row r="446" spans="1:3">
      <c r="A446" s="64">
        <v>2445</v>
      </c>
      <c r="B446" s="65" t="s">
        <v>128</v>
      </c>
      <c r="C446" s="66">
        <v>267</v>
      </c>
    </row>
    <row r="447" spans="1:3">
      <c r="A447" s="64">
        <v>2446</v>
      </c>
      <c r="B447" s="65" t="s">
        <v>113</v>
      </c>
      <c r="C447" s="66">
        <v>186</v>
      </c>
    </row>
    <row r="448" spans="1:3">
      <c r="A448" s="64">
        <v>2447</v>
      </c>
      <c r="B448" s="65" t="s">
        <v>123</v>
      </c>
      <c r="C448" s="66">
        <v>186</v>
      </c>
    </row>
    <row r="449" spans="1:3">
      <c r="A449" s="64">
        <v>2448</v>
      </c>
      <c r="B449" s="65" t="s">
        <v>129</v>
      </c>
      <c r="C449" s="66">
        <v>186</v>
      </c>
    </row>
    <row r="450" spans="1:3">
      <c r="A450" s="64">
        <v>2449</v>
      </c>
      <c r="B450" s="65" t="s">
        <v>129</v>
      </c>
      <c r="C450" s="66">
        <v>186</v>
      </c>
    </row>
    <row r="451" spans="1:3">
      <c r="A451" s="64">
        <v>2450</v>
      </c>
      <c r="B451" s="65" t="s">
        <v>113</v>
      </c>
      <c r="C451" s="66">
        <v>186</v>
      </c>
    </row>
    <row r="452" spans="1:3">
      <c r="A452" s="64">
        <v>2451</v>
      </c>
      <c r="B452" s="65" t="s">
        <v>130</v>
      </c>
      <c r="C452" s="66">
        <v>217</v>
      </c>
    </row>
    <row r="453" spans="1:3">
      <c r="A453" s="64">
        <v>2452</v>
      </c>
      <c r="B453" s="65" t="s">
        <v>123</v>
      </c>
      <c r="C453" s="66">
        <v>186</v>
      </c>
    </row>
    <row r="454" spans="1:3">
      <c r="A454" s="64">
        <v>2453</v>
      </c>
      <c r="B454" s="65" t="s">
        <v>116</v>
      </c>
      <c r="C454" s="66">
        <v>186</v>
      </c>
    </row>
    <row r="455" spans="1:3">
      <c r="A455" s="64">
        <v>2454</v>
      </c>
      <c r="B455" s="65" t="s">
        <v>116</v>
      </c>
      <c r="C455" s="66">
        <v>279</v>
      </c>
    </row>
    <row r="456" spans="1:3">
      <c r="A456" s="64">
        <v>2455</v>
      </c>
      <c r="B456" s="65" t="s">
        <v>128</v>
      </c>
      <c r="C456" s="66">
        <v>234</v>
      </c>
    </row>
    <row r="457" spans="1:3">
      <c r="A457" s="64">
        <v>2456</v>
      </c>
      <c r="B457" s="65" t="s">
        <v>130</v>
      </c>
      <c r="C457" s="66">
        <v>468</v>
      </c>
    </row>
    <row r="458" spans="1:3">
      <c r="A458" s="64">
        <v>2457</v>
      </c>
      <c r="B458" s="65" t="s">
        <v>113</v>
      </c>
      <c r="C458" s="66">
        <v>186</v>
      </c>
    </row>
    <row r="459" spans="1:3">
      <c r="A459" s="64">
        <v>2458</v>
      </c>
      <c r="B459" s="65" t="s">
        <v>123</v>
      </c>
      <c r="C459" s="66">
        <v>186</v>
      </c>
    </row>
    <row r="460" spans="1:3">
      <c r="A460" s="64">
        <v>2459</v>
      </c>
      <c r="B460" s="65" t="s">
        <v>123</v>
      </c>
      <c r="C460" s="66">
        <v>186</v>
      </c>
    </row>
    <row r="461" spans="1:3">
      <c r="A461" s="64">
        <v>2460</v>
      </c>
      <c r="B461" s="65" t="s">
        <v>114</v>
      </c>
      <c r="C461" s="66">
        <v>186</v>
      </c>
    </row>
    <row r="462" spans="1:3">
      <c r="A462" s="64">
        <v>2461</v>
      </c>
      <c r="B462" s="65" t="s">
        <v>117</v>
      </c>
      <c r="C462" s="66">
        <v>186</v>
      </c>
    </row>
    <row r="463" spans="1:3">
      <c r="A463" s="64">
        <v>2462</v>
      </c>
      <c r="B463" s="65" t="s">
        <v>116</v>
      </c>
      <c r="C463" s="66">
        <v>279</v>
      </c>
    </row>
    <row r="464" spans="1:3">
      <c r="A464" s="64">
        <v>2463</v>
      </c>
      <c r="B464" s="65" t="s">
        <v>128</v>
      </c>
      <c r="C464" s="66">
        <v>223</v>
      </c>
    </row>
    <row r="465" spans="1:3">
      <c r="A465" s="64">
        <v>2464</v>
      </c>
      <c r="B465" s="65" t="s">
        <v>114</v>
      </c>
      <c r="C465" s="66">
        <v>186</v>
      </c>
    </row>
    <row r="466" spans="1:3">
      <c r="A466" s="64">
        <v>2465</v>
      </c>
      <c r="B466" s="65" t="s">
        <v>113</v>
      </c>
      <c r="C466" s="66">
        <v>186</v>
      </c>
    </row>
    <row r="467" spans="1:3">
      <c r="A467" s="64">
        <v>2466</v>
      </c>
      <c r="B467" s="65" t="s">
        <v>129</v>
      </c>
      <c r="C467" s="66">
        <v>186</v>
      </c>
    </row>
    <row r="468" spans="1:3">
      <c r="A468" s="64">
        <v>2467</v>
      </c>
      <c r="B468" s="65" t="s">
        <v>117</v>
      </c>
      <c r="C468" s="66">
        <v>186</v>
      </c>
    </row>
    <row r="469" spans="1:3">
      <c r="A469" s="64">
        <v>2468</v>
      </c>
      <c r="B469" s="67" t="s">
        <v>111</v>
      </c>
      <c r="C469" s="66">
        <v>186</v>
      </c>
    </row>
    <row r="470" spans="1:3">
      <c r="A470" s="64">
        <v>2469</v>
      </c>
      <c r="B470" s="65" t="s">
        <v>116</v>
      </c>
      <c r="C470" s="66">
        <v>186</v>
      </c>
    </row>
    <row r="471" spans="1:3">
      <c r="A471" s="64">
        <v>2470</v>
      </c>
      <c r="B471" s="65" t="s">
        <v>116</v>
      </c>
      <c r="C471" s="66">
        <v>279</v>
      </c>
    </row>
    <row r="472" spans="1:3">
      <c r="A472" s="64">
        <v>2471</v>
      </c>
      <c r="B472" s="65" t="s">
        <v>130</v>
      </c>
      <c r="C472" s="66">
        <v>491</v>
      </c>
    </row>
    <row r="473" spans="1:3">
      <c r="A473" s="64">
        <v>2472</v>
      </c>
      <c r="B473" s="65" t="s">
        <v>115</v>
      </c>
      <c r="C473" s="66">
        <v>186</v>
      </c>
    </row>
    <row r="474" spans="1:3">
      <c r="A474" s="64">
        <v>2473</v>
      </c>
      <c r="B474" s="65" t="s">
        <v>129</v>
      </c>
      <c r="C474" s="66">
        <v>186</v>
      </c>
    </row>
    <row r="475" spans="1:3">
      <c r="A475" s="64">
        <v>2474</v>
      </c>
      <c r="B475" s="65" t="s">
        <v>130</v>
      </c>
      <c r="C475" s="66">
        <v>446</v>
      </c>
    </row>
    <row r="476" spans="1:3">
      <c r="A476" s="64">
        <v>2475</v>
      </c>
      <c r="B476" s="65" t="s">
        <v>130</v>
      </c>
      <c r="C476" s="66">
        <v>613</v>
      </c>
    </row>
    <row r="477" spans="1:3">
      <c r="A477" s="64">
        <v>2476</v>
      </c>
      <c r="B477" s="67" t="s">
        <v>113</v>
      </c>
      <c r="C477" s="66">
        <v>186</v>
      </c>
    </row>
    <row r="478" spans="1:3">
      <c r="A478" s="64">
        <v>2477</v>
      </c>
      <c r="B478" s="67" t="s">
        <v>113</v>
      </c>
      <c r="C478" s="66">
        <v>186</v>
      </c>
    </row>
    <row r="479" spans="1:3">
      <c r="A479" s="64">
        <v>2478</v>
      </c>
      <c r="B479" s="65" t="s">
        <v>120</v>
      </c>
      <c r="C479" s="66">
        <v>186</v>
      </c>
    </row>
    <row r="480" spans="1:3">
      <c r="A480" s="64">
        <v>2479</v>
      </c>
      <c r="B480" s="65" t="s">
        <v>123</v>
      </c>
      <c r="C480" s="66">
        <v>186</v>
      </c>
    </row>
    <row r="481" spans="1:3">
      <c r="A481" s="64">
        <v>2480</v>
      </c>
      <c r="B481" s="65" t="s">
        <v>123</v>
      </c>
      <c r="C481" s="66">
        <v>186</v>
      </c>
    </row>
    <row r="482" spans="1:3">
      <c r="A482" s="64">
        <v>2481</v>
      </c>
      <c r="B482" s="65" t="s">
        <v>114</v>
      </c>
      <c r="C482" s="66">
        <v>186</v>
      </c>
    </row>
    <row r="483" spans="1:3">
      <c r="A483" s="64">
        <v>2482</v>
      </c>
      <c r="B483" s="65" t="s">
        <v>115</v>
      </c>
      <c r="C483" s="66">
        <v>186</v>
      </c>
    </row>
    <row r="484" spans="1:3">
      <c r="A484" s="64">
        <v>2483</v>
      </c>
      <c r="B484" s="65" t="s">
        <v>129</v>
      </c>
      <c r="C484" s="66">
        <v>186</v>
      </c>
    </row>
    <row r="485" spans="1:3">
      <c r="A485" s="64">
        <v>2484</v>
      </c>
      <c r="B485" s="65" t="s">
        <v>129</v>
      </c>
      <c r="C485" s="66">
        <v>186</v>
      </c>
    </row>
    <row r="486" spans="1:3">
      <c r="A486" s="64">
        <v>2485</v>
      </c>
      <c r="B486" s="65" t="s">
        <v>115</v>
      </c>
      <c r="C486" s="66">
        <v>186</v>
      </c>
    </row>
    <row r="487" spans="1:3">
      <c r="A487" s="64">
        <v>2486</v>
      </c>
      <c r="B487" s="65" t="s">
        <v>112</v>
      </c>
      <c r="C487" s="66">
        <v>186</v>
      </c>
    </row>
    <row r="488" spans="1:3">
      <c r="A488" s="64">
        <v>2487</v>
      </c>
      <c r="B488" s="65" t="s">
        <v>116</v>
      </c>
      <c r="C488" s="66">
        <v>279</v>
      </c>
    </row>
    <row r="489" spans="1:3">
      <c r="A489" s="64">
        <v>2488</v>
      </c>
      <c r="B489" s="65" t="s">
        <v>113</v>
      </c>
      <c r="C489" s="66">
        <v>186</v>
      </c>
    </row>
    <row r="490" spans="1:3">
      <c r="A490" s="64">
        <v>2489</v>
      </c>
      <c r="B490" s="65" t="s">
        <v>123</v>
      </c>
      <c r="C490" s="66">
        <v>186</v>
      </c>
    </row>
    <row r="491" spans="1:3">
      <c r="A491" s="64">
        <v>2490</v>
      </c>
      <c r="B491" s="65" t="s">
        <v>117</v>
      </c>
      <c r="C491" s="66">
        <v>186</v>
      </c>
    </row>
    <row r="492" spans="1:3">
      <c r="A492" s="64">
        <v>2491</v>
      </c>
      <c r="B492" s="65" t="s">
        <v>111</v>
      </c>
      <c r="C492" s="66">
        <v>186</v>
      </c>
    </row>
    <row r="493" spans="1:3">
      <c r="A493" s="64">
        <v>2492</v>
      </c>
      <c r="B493" s="65" t="s">
        <v>113</v>
      </c>
      <c r="C493" s="66">
        <v>186</v>
      </c>
    </row>
    <row r="494" spans="1:3">
      <c r="A494" s="64">
        <v>2493</v>
      </c>
      <c r="B494" s="65" t="s">
        <v>114</v>
      </c>
      <c r="C494" s="66">
        <v>186</v>
      </c>
    </row>
    <row r="495" spans="1:3">
      <c r="A495" s="64">
        <v>2494</v>
      </c>
      <c r="B495" s="65" t="s">
        <v>117</v>
      </c>
      <c r="C495" s="66">
        <v>186</v>
      </c>
    </row>
    <row r="496" spans="1:3">
      <c r="A496" s="64">
        <v>2495</v>
      </c>
      <c r="B496" s="65" t="s">
        <v>111</v>
      </c>
      <c r="C496" s="66">
        <v>279</v>
      </c>
    </row>
    <row r="497" spans="1:3">
      <c r="A497" s="64">
        <v>2496</v>
      </c>
      <c r="B497" s="65" t="s">
        <v>130</v>
      </c>
      <c r="C497" s="66">
        <v>502</v>
      </c>
    </row>
    <row r="498" spans="1:3">
      <c r="A498" s="64">
        <v>2497</v>
      </c>
      <c r="B498" s="65" t="s">
        <v>113</v>
      </c>
      <c r="C498" s="66">
        <v>186</v>
      </c>
    </row>
    <row r="499" spans="1:3">
      <c r="A499" s="64">
        <v>2498</v>
      </c>
      <c r="B499" s="65" t="s">
        <v>123</v>
      </c>
      <c r="C499" s="66">
        <v>186</v>
      </c>
    </row>
    <row r="500" spans="1:3">
      <c r="A500" s="64">
        <v>2499</v>
      </c>
      <c r="B500" s="65" t="s">
        <v>119</v>
      </c>
      <c r="C500" s="66">
        <v>186</v>
      </c>
    </row>
    <row r="501" spans="1:3">
      <c r="A501" s="64">
        <v>2500</v>
      </c>
      <c r="B501" s="65" t="s">
        <v>115</v>
      </c>
      <c r="C501" s="66">
        <v>186</v>
      </c>
    </row>
    <row r="502" spans="1:3">
      <c r="A502" s="64">
        <v>2501</v>
      </c>
      <c r="B502" s="65" t="s">
        <v>126</v>
      </c>
      <c r="C502" s="66">
        <v>186</v>
      </c>
    </row>
    <row r="503" spans="1:3">
      <c r="A503" s="64">
        <v>2502</v>
      </c>
      <c r="B503" s="65" t="s">
        <v>118</v>
      </c>
      <c r="C503" s="66">
        <v>186</v>
      </c>
    </row>
    <row r="504" spans="1:3">
      <c r="A504" s="64">
        <v>2503</v>
      </c>
      <c r="B504" s="65" t="s">
        <v>129</v>
      </c>
      <c r="C504" s="66">
        <v>186</v>
      </c>
    </row>
    <row r="505" spans="1:3">
      <c r="A505" s="64">
        <v>2504</v>
      </c>
      <c r="B505" s="65" t="s">
        <v>117</v>
      </c>
      <c r="C505" s="66">
        <v>186</v>
      </c>
    </row>
    <row r="506" spans="1:3">
      <c r="A506" s="64">
        <v>2505</v>
      </c>
      <c r="B506" s="65" t="s">
        <v>131</v>
      </c>
      <c r="C506" s="66">
        <v>186</v>
      </c>
    </row>
    <row r="507" spans="1:3">
      <c r="A507" s="64">
        <v>2506</v>
      </c>
      <c r="B507" s="65" t="s">
        <v>111</v>
      </c>
      <c r="C507" s="66">
        <v>372</v>
      </c>
    </row>
    <row r="508" spans="1:3">
      <c r="A508" s="64">
        <v>2507</v>
      </c>
      <c r="B508" s="65" t="s">
        <v>128</v>
      </c>
      <c r="C508" s="66">
        <v>5</v>
      </c>
    </row>
    <row r="509" spans="1:3">
      <c r="A509" s="64">
        <v>2508</v>
      </c>
      <c r="B509" s="65" t="s">
        <v>130</v>
      </c>
      <c r="C509" s="66">
        <v>279</v>
      </c>
    </row>
    <row r="510" spans="1:3">
      <c r="A510" s="64">
        <v>2509</v>
      </c>
      <c r="B510" s="65" t="s">
        <v>113</v>
      </c>
      <c r="C510" s="66">
        <v>186</v>
      </c>
    </row>
    <row r="511" spans="1:3">
      <c r="A511" s="64">
        <v>2510</v>
      </c>
      <c r="B511" s="65" t="s">
        <v>123</v>
      </c>
      <c r="C511" s="66">
        <v>186</v>
      </c>
    </row>
    <row r="512" spans="1:3">
      <c r="A512" s="64">
        <v>2511</v>
      </c>
      <c r="B512" s="65" t="s">
        <v>115</v>
      </c>
      <c r="C512" s="66">
        <v>186</v>
      </c>
    </row>
    <row r="513" spans="1:3">
      <c r="A513" s="64">
        <v>2512</v>
      </c>
      <c r="B513" s="65" t="s">
        <v>129</v>
      </c>
      <c r="C513" s="66">
        <v>186</v>
      </c>
    </row>
    <row r="514" spans="1:3">
      <c r="A514" s="64">
        <v>2513</v>
      </c>
      <c r="B514" s="65" t="s">
        <v>116</v>
      </c>
      <c r="C514" s="66">
        <v>150</v>
      </c>
    </row>
    <row r="515" spans="1:3">
      <c r="A515" s="64">
        <v>2514</v>
      </c>
      <c r="B515" s="65" t="s">
        <v>116</v>
      </c>
      <c r="C515" s="66">
        <v>279</v>
      </c>
    </row>
    <row r="516" spans="1:3">
      <c r="A516" s="64">
        <v>2515</v>
      </c>
      <c r="B516" s="65" t="s">
        <v>113</v>
      </c>
      <c r="C516" s="66">
        <v>186</v>
      </c>
    </row>
    <row r="517" spans="1:3">
      <c r="A517" s="64">
        <v>2516</v>
      </c>
      <c r="B517" s="65" t="s">
        <v>123</v>
      </c>
      <c r="C517" s="66">
        <v>186</v>
      </c>
    </row>
    <row r="518" spans="1:3">
      <c r="A518" s="64">
        <v>2517</v>
      </c>
      <c r="B518" s="65" t="s">
        <v>129</v>
      </c>
      <c r="C518" s="66">
        <v>186</v>
      </c>
    </row>
    <row r="519" spans="1:3">
      <c r="A519" s="64">
        <v>2518</v>
      </c>
      <c r="B519" s="65" t="s">
        <v>116</v>
      </c>
      <c r="C519" s="66">
        <v>279</v>
      </c>
    </row>
    <row r="520" spans="1:3">
      <c r="A520" s="64">
        <v>2519</v>
      </c>
      <c r="B520" s="65" t="s">
        <v>113</v>
      </c>
      <c r="C520" s="66">
        <v>186</v>
      </c>
    </row>
    <row r="521" spans="1:3">
      <c r="A521" s="64">
        <v>2520</v>
      </c>
      <c r="B521" s="65" t="s">
        <v>123</v>
      </c>
      <c r="C521" s="66">
        <v>186</v>
      </c>
    </row>
    <row r="522" spans="1:3">
      <c r="A522" s="64">
        <v>2521</v>
      </c>
      <c r="B522" s="65" t="s">
        <v>115</v>
      </c>
      <c r="C522" s="66">
        <v>186</v>
      </c>
    </row>
    <row r="523" spans="1:3">
      <c r="A523" s="64">
        <v>2522</v>
      </c>
      <c r="B523" s="65" t="s">
        <v>129</v>
      </c>
      <c r="C523" s="66">
        <v>186</v>
      </c>
    </row>
    <row r="524" spans="1:3">
      <c r="A524" s="64">
        <v>2523</v>
      </c>
      <c r="B524" s="67" t="s">
        <v>116</v>
      </c>
      <c r="C524" s="66">
        <v>279</v>
      </c>
    </row>
    <row r="525" spans="1:3">
      <c r="A525" s="64">
        <v>2524</v>
      </c>
      <c r="B525" s="65" t="s">
        <v>128</v>
      </c>
      <c r="C525" s="66">
        <v>106</v>
      </c>
    </row>
    <row r="526" spans="1:3">
      <c r="A526" s="64">
        <v>2525</v>
      </c>
      <c r="B526" s="65" t="s">
        <v>114</v>
      </c>
      <c r="C526" s="66">
        <v>186</v>
      </c>
    </row>
    <row r="527" spans="1:3">
      <c r="A527" s="64">
        <v>2526</v>
      </c>
      <c r="B527" s="65" t="s">
        <v>114</v>
      </c>
      <c r="C527" s="66">
        <v>186</v>
      </c>
    </row>
    <row r="528" spans="1:3">
      <c r="A528" s="64">
        <v>2527</v>
      </c>
      <c r="B528" s="65" t="s">
        <v>115</v>
      </c>
      <c r="C528" s="66">
        <v>186</v>
      </c>
    </row>
    <row r="529" spans="1:3">
      <c r="A529" s="64">
        <v>2528</v>
      </c>
      <c r="B529" s="65" t="s">
        <v>115</v>
      </c>
      <c r="C529" s="66">
        <v>186</v>
      </c>
    </row>
    <row r="530" spans="1:3">
      <c r="A530" s="64">
        <v>2529</v>
      </c>
      <c r="B530" s="65" t="s">
        <v>115</v>
      </c>
      <c r="C530" s="66">
        <v>186</v>
      </c>
    </row>
    <row r="531" spans="1:3">
      <c r="A531" s="64">
        <v>2530</v>
      </c>
      <c r="B531" s="65" t="s">
        <v>115</v>
      </c>
      <c r="C531" s="66">
        <v>186</v>
      </c>
    </row>
    <row r="532" spans="1:3">
      <c r="A532" s="64">
        <v>2531</v>
      </c>
      <c r="B532" s="65" t="s">
        <v>115</v>
      </c>
      <c r="C532" s="66">
        <v>186</v>
      </c>
    </row>
    <row r="533" spans="1:3">
      <c r="A533" s="64">
        <v>2532</v>
      </c>
      <c r="B533" s="65" t="s">
        <v>115</v>
      </c>
      <c r="C533" s="66">
        <v>186</v>
      </c>
    </row>
    <row r="534" spans="1:3">
      <c r="A534" s="64">
        <v>2533</v>
      </c>
      <c r="B534" s="65" t="s">
        <v>115</v>
      </c>
      <c r="C534" s="66">
        <v>186</v>
      </c>
    </row>
    <row r="535" spans="1:3">
      <c r="A535" s="64">
        <v>2534</v>
      </c>
      <c r="B535" s="65" t="s">
        <v>115</v>
      </c>
      <c r="C535" s="66">
        <v>186</v>
      </c>
    </row>
    <row r="536" spans="1:3">
      <c r="A536" s="64">
        <v>2535</v>
      </c>
      <c r="B536" s="65" t="s">
        <v>115</v>
      </c>
      <c r="C536" s="66">
        <v>186</v>
      </c>
    </row>
    <row r="537" spans="1:3">
      <c r="A537" s="64">
        <v>2536</v>
      </c>
      <c r="B537" s="65" t="s">
        <v>115</v>
      </c>
      <c r="C537" s="66">
        <v>186</v>
      </c>
    </row>
    <row r="538" spans="1:3">
      <c r="A538" s="64">
        <v>2537</v>
      </c>
      <c r="B538" s="65" t="s">
        <v>115</v>
      </c>
      <c r="C538" s="66">
        <v>186</v>
      </c>
    </row>
    <row r="539" spans="1:3">
      <c r="A539" s="64">
        <v>2538</v>
      </c>
      <c r="B539" s="65" t="s">
        <v>115</v>
      </c>
      <c r="C539" s="66">
        <v>186</v>
      </c>
    </row>
    <row r="540" spans="1:3">
      <c r="A540" s="64">
        <v>2539</v>
      </c>
      <c r="B540" s="65" t="s">
        <v>117</v>
      </c>
      <c r="C540" s="66">
        <v>186</v>
      </c>
    </row>
    <row r="541" spans="1:3">
      <c r="A541" s="64">
        <v>2540</v>
      </c>
      <c r="B541" s="65" t="s">
        <v>117</v>
      </c>
      <c r="C541" s="66">
        <v>186</v>
      </c>
    </row>
    <row r="542" spans="1:3">
      <c r="A542" s="64">
        <v>2541</v>
      </c>
      <c r="B542" s="65" t="s">
        <v>130</v>
      </c>
      <c r="C542" s="66">
        <v>535</v>
      </c>
    </row>
    <row r="543" spans="1:3">
      <c r="A543" s="64">
        <v>2542</v>
      </c>
      <c r="B543" s="67" t="s">
        <v>130</v>
      </c>
      <c r="C543" s="66">
        <v>558</v>
      </c>
    </row>
    <row r="544" spans="1:3">
      <c r="A544" s="64">
        <v>2543</v>
      </c>
      <c r="B544" s="65" t="s">
        <v>113</v>
      </c>
      <c r="C544" s="66">
        <v>186</v>
      </c>
    </row>
    <row r="545" spans="1:3">
      <c r="A545" s="64">
        <v>2544</v>
      </c>
      <c r="B545" s="65" t="s">
        <v>123</v>
      </c>
      <c r="C545" s="66">
        <v>186</v>
      </c>
    </row>
    <row r="546" spans="1:3">
      <c r="A546" s="64">
        <v>2545</v>
      </c>
      <c r="B546" s="65" t="s">
        <v>111</v>
      </c>
      <c r="C546" s="66">
        <v>372</v>
      </c>
    </row>
    <row r="547" spans="1:3">
      <c r="A547" s="64">
        <v>2546</v>
      </c>
      <c r="B547" s="65" t="s">
        <v>116</v>
      </c>
      <c r="C547" s="66">
        <v>186</v>
      </c>
    </row>
    <row r="548" spans="1:3">
      <c r="A548" s="64">
        <v>2547</v>
      </c>
      <c r="B548" s="65" t="s">
        <v>113</v>
      </c>
      <c r="C548" s="66">
        <v>186</v>
      </c>
    </row>
    <row r="549" spans="1:3">
      <c r="A549" s="64">
        <v>2548</v>
      </c>
      <c r="B549" s="65" t="s">
        <v>122</v>
      </c>
      <c r="C549" s="66">
        <v>200</v>
      </c>
    </row>
    <row r="550" spans="1:3">
      <c r="A550" s="64">
        <v>2549</v>
      </c>
      <c r="B550" s="65" t="s">
        <v>123</v>
      </c>
      <c r="C550" s="66">
        <v>186</v>
      </c>
    </row>
    <row r="551" spans="1:3">
      <c r="A551" s="64">
        <v>2550</v>
      </c>
      <c r="B551" s="65" t="s">
        <v>114</v>
      </c>
      <c r="C551" s="66">
        <v>186</v>
      </c>
    </row>
    <row r="552" spans="1:3">
      <c r="A552" s="64">
        <v>2551</v>
      </c>
      <c r="B552" s="65" t="s">
        <v>115</v>
      </c>
      <c r="C552" s="66">
        <v>186</v>
      </c>
    </row>
    <row r="553" spans="1:3">
      <c r="A553" s="64">
        <v>2552</v>
      </c>
      <c r="B553" s="65" t="s">
        <v>126</v>
      </c>
      <c r="C553" s="66">
        <v>186</v>
      </c>
    </row>
    <row r="554" spans="1:3">
      <c r="A554" s="64">
        <v>2553</v>
      </c>
      <c r="B554" s="65" t="s">
        <v>110</v>
      </c>
      <c r="C554" s="66">
        <v>186</v>
      </c>
    </row>
    <row r="555" spans="1:3">
      <c r="A555" s="64">
        <v>2554</v>
      </c>
      <c r="B555" s="65" t="s">
        <v>129</v>
      </c>
      <c r="C555" s="66">
        <v>186</v>
      </c>
    </row>
    <row r="556" spans="1:3">
      <c r="A556" s="64">
        <v>2555</v>
      </c>
      <c r="B556" s="65" t="s">
        <v>117</v>
      </c>
      <c r="C556" s="66">
        <v>186</v>
      </c>
    </row>
    <row r="557" spans="1:3">
      <c r="A557" s="64">
        <v>2556</v>
      </c>
      <c r="B557" s="65" t="s">
        <v>113</v>
      </c>
      <c r="C557" s="66">
        <v>186</v>
      </c>
    </row>
    <row r="558" spans="1:3">
      <c r="A558" s="64">
        <v>2557</v>
      </c>
      <c r="B558" s="65" t="s">
        <v>130</v>
      </c>
      <c r="C558" s="66">
        <v>496</v>
      </c>
    </row>
    <row r="559" spans="1:3">
      <c r="A559" s="64">
        <v>2558</v>
      </c>
      <c r="B559" s="65" t="s">
        <v>113</v>
      </c>
      <c r="C559" s="66">
        <v>186</v>
      </c>
    </row>
    <row r="560" spans="1:3">
      <c r="A560" s="64">
        <v>2559</v>
      </c>
      <c r="B560" s="65" t="s">
        <v>123</v>
      </c>
      <c r="C560" s="66">
        <v>186</v>
      </c>
    </row>
    <row r="561" spans="1:3">
      <c r="A561" s="64">
        <v>2560</v>
      </c>
      <c r="B561" s="65" t="s">
        <v>117</v>
      </c>
      <c r="C561" s="66">
        <v>186</v>
      </c>
    </row>
    <row r="562" spans="1:3">
      <c r="A562" s="64">
        <v>2561</v>
      </c>
      <c r="B562" s="65" t="s">
        <v>114</v>
      </c>
      <c r="C562" s="66">
        <v>186</v>
      </c>
    </row>
    <row r="563" spans="1:3">
      <c r="A563" s="64">
        <v>2562</v>
      </c>
      <c r="B563" s="65" t="s">
        <v>113</v>
      </c>
      <c r="C563" s="66">
        <v>186</v>
      </c>
    </row>
    <row r="564" spans="1:3">
      <c r="A564" s="64">
        <v>2563</v>
      </c>
      <c r="B564" s="65" t="s">
        <v>116</v>
      </c>
      <c r="C564" s="66">
        <v>279</v>
      </c>
    </row>
    <row r="565" spans="1:3">
      <c r="A565" s="64">
        <v>2564</v>
      </c>
      <c r="B565" s="65" t="s">
        <v>115</v>
      </c>
      <c r="C565" s="66">
        <v>186</v>
      </c>
    </row>
    <row r="566" spans="1:3">
      <c r="A566" s="64">
        <v>2565</v>
      </c>
      <c r="B566" s="65" t="s">
        <v>111</v>
      </c>
      <c r="C566" s="66">
        <v>279</v>
      </c>
    </row>
    <row r="567" spans="1:3">
      <c r="A567" s="64">
        <v>2566</v>
      </c>
      <c r="B567" s="65" t="s">
        <v>130</v>
      </c>
      <c r="C567" s="66">
        <v>697</v>
      </c>
    </row>
    <row r="568" spans="1:3">
      <c r="A568" s="64">
        <v>2567</v>
      </c>
      <c r="B568" s="65" t="s">
        <v>130</v>
      </c>
      <c r="C568" s="66">
        <v>558</v>
      </c>
    </row>
    <row r="569" spans="1:3">
      <c r="A569" s="64">
        <v>2568</v>
      </c>
      <c r="B569" s="65" t="s">
        <v>130</v>
      </c>
      <c r="C569" s="66">
        <v>837</v>
      </c>
    </row>
    <row r="570" spans="1:3">
      <c r="A570" s="64">
        <v>2569</v>
      </c>
      <c r="B570" s="65" t="s">
        <v>130</v>
      </c>
      <c r="C570" s="66">
        <v>792</v>
      </c>
    </row>
    <row r="571" spans="1:3">
      <c r="A571" s="64">
        <v>2570</v>
      </c>
      <c r="B571" s="67" t="s">
        <v>130</v>
      </c>
      <c r="C571" s="66">
        <v>613</v>
      </c>
    </row>
    <row r="572" spans="1:3">
      <c r="A572" s="64">
        <v>2571</v>
      </c>
      <c r="B572" s="65" t="s">
        <v>113</v>
      </c>
      <c r="C572" s="66">
        <v>186</v>
      </c>
    </row>
    <row r="573" spans="1:3">
      <c r="A573" s="64">
        <v>2572</v>
      </c>
      <c r="B573" s="65" t="s">
        <v>113</v>
      </c>
      <c r="C573" s="66">
        <v>186</v>
      </c>
    </row>
    <row r="574" spans="1:3">
      <c r="A574" s="64">
        <v>2573</v>
      </c>
      <c r="B574" s="65" t="s">
        <v>113</v>
      </c>
      <c r="C574" s="66">
        <v>186</v>
      </c>
    </row>
    <row r="575" spans="1:3">
      <c r="A575" s="64">
        <v>2574</v>
      </c>
      <c r="B575" s="65" t="s">
        <v>113</v>
      </c>
      <c r="C575" s="66">
        <v>186</v>
      </c>
    </row>
    <row r="576" spans="1:3">
      <c r="A576" s="64">
        <v>2575</v>
      </c>
      <c r="B576" s="65" t="s">
        <v>113</v>
      </c>
      <c r="C576" s="66">
        <v>186</v>
      </c>
    </row>
    <row r="577" spans="1:3">
      <c r="A577" s="64">
        <v>2576</v>
      </c>
      <c r="B577" s="65" t="s">
        <v>122</v>
      </c>
      <c r="C577" s="66">
        <v>111</v>
      </c>
    </row>
    <row r="578" spans="1:3">
      <c r="A578" s="64">
        <v>2577</v>
      </c>
      <c r="B578" s="65" t="s">
        <v>123</v>
      </c>
      <c r="C578" s="66">
        <v>186</v>
      </c>
    </row>
    <row r="579" spans="1:3">
      <c r="A579" s="64">
        <v>2578</v>
      </c>
      <c r="B579" s="65" t="s">
        <v>123</v>
      </c>
      <c r="C579" s="66">
        <v>186</v>
      </c>
    </row>
    <row r="580" spans="1:3">
      <c r="A580" s="64">
        <v>2579</v>
      </c>
      <c r="B580" s="65" t="s">
        <v>123</v>
      </c>
      <c r="C580" s="66">
        <v>186</v>
      </c>
    </row>
    <row r="581" spans="1:3">
      <c r="A581" s="64">
        <v>2580</v>
      </c>
      <c r="B581" s="65" t="s">
        <v>123</v>
      </c>
      <c r="C581" s="66">
        <v>186</v>
      </c>
    </row>
    <row r="582" spans="1:3">
      <c r="A582" s="64">
        <v>2581</v>
      </c>
      <c r="B582" s="65" t="s">
        <v>123</v>
      </c>
      <c r="C582" s="66">
        <v>186</v>
      </c>
    </row>
    <row r="583" spans="1:3">
      <c r="A583" s="64">
        <v>2582</v>
      </c>
      <c r="B583" s="65" t="s">
        <v>117</v>
      </c>
      <c r="C583" s="66">
        <v>186</v>
      </c>
    </row>
    <row r="584" spans="1:3">
      <c r="A584" s="64">
        <v>2583</v>
      </c>
      <c r="B584" s="65" t="s">
        <v>113</v>
      </c>
      <c r="C584" s="66">
        <v>186</v>
      </c>
    </row>
    <row r="585" spans="1:3">
      <c r="A585" s="64">
        <v>2584</v>
      </c>
      <c r="B585" s="65" t="s">
        <v>112</v>
      </c>
      <c r="C585" s="66">
        <v>186</v>
      </c>
    </row>
    <row r="586" spans="1:3">
      <c r="A586" s="64">
        <v>2585</v>
      </c>
      <c r="B586" s="65" t="s">
        <v>123</v>
      </c>
      <c r="C586" s="66">
        <v>186</v>
      </c>
    </row>
    <row r="587" spans="1:3">
      <c r="A587" s="64">
        <v>2586</v>
      </c>
      <c r="B587" s="65" t="s">
        <v>115</v>
      </c>
      <c r="C587" s="66">
        <v>186</v>
      </c>
    </row>
    <row r="588" spans="1:3">
      <c r="A588" s="64">
        <v>2587</v>
      </c>
      <c r="B588" s="65" t="s">
        <v>129</v>
      </c>
      <c r="C588" s="66">
        <v>186</v>
      </c>
    </row>
    <row r="589" spans="1:3">
      <c r="A589" s="64">
        <v>2588</v>
      </c>
      <c r="B589" s="65" t="s">
        <v>117</v>
      </c>
      <c r="C589" s="66">
        <v>186</v>
      </c>
    </row>
    <row r="590" spans="1:3">
      <c r="A590" s="64">
        <v>2589</v>
      </c>
      <c r="B590" s="65" t="s">
        <v>118</v>
      </c>
      <c r="C590" s="66">
        <v>186</v>
      </c>
    </row>
    <row r="591" spans="1:3">
      <c r="A591" s="64">
        <v>2590</v>
      </c>
      <c r="B591" s="65" t="s">
        <v>123</v>
      </c>
      <c r="C591" s="66">
        <v>186</v>
      </c>
    </row>
    <row r="592" spans="1:3">
      <c r="A592" s="64">
        <v>2591</v>
      </c>
      <c r="B592" s="65" t="s">
        <v>129</v>
      </c>
      <c r="C592" s="66">
        <v>186</v>
      </c>
    </row>
    <row r="593" spans="1:3">
      <c r="A593" s="64">
        <v>2592</v>
      </c>
      <c r="B593" s="65" t="s">
        <v>130</v>
      </c>
      <c r="C593" s="66">
        <v>334</v>
      </c>
    </row>
    <row r="594" spans="1:3">
      <c r="A594" s="64">
        <v>2593</v>
      </c>
      <c r="B594" s="65" t="s">
        <v>113</v>
      </c>
      <c r="C594" s="66">
        <v>186</v>
      </c>
    </row>
    <row r="595" spans="1:3">
      <c r="A595" s="64">
        <v>2594</v>
      </c>
      <c r="B595" s="65" t="s">
        <v>113</v>
      </c>
      <c r="C595" s="66">
        <v>186</v>
      </c>
    </row>
    <row r="596" spans="1:3">
      <c r="A596" s="64">
        <v>2595</v>
      </c>
      <c r="B596" s="65" t="s">
        <v>123</v>
      </c>
      <c r="C596" s="66">
        <v>186</v>
      </c>
    </row>
    <row r="597" spans="1:3">
      <c r="A597" s="64">
        <v>2596</v>
      </c>
      <c r="B597" s="65" t="s">
        <v>123</v>
      </c>
      <c r="C597" s="66">
        <v>186</v>
      </c>
    </row>
    <row r="598" spans="1:3">
      <c r="A598" s="64">
        <v>2597</v>
      </c>
      <c r="B598" s="65" t="s">
        <v>129</v>
      </c>
      <c r="C598" s="66">
        <v>186</v>
      </c>
    </row>
    <row r="599" spans="1:3">
      <c r="A599" s="64">
        <v>2598</v>
      </c>
      <c r="B599" s="65" t="s">
        <v>129</v>
      </c>
      <c r="C599" s="66">
        <v>186</v>
      </c>
    </row>
    <row r="600" spans="1:3">
      <c r="A600" s="64">
        <v>2599</v>
      </c>
      <c r="B600" s="65" t="s">
        <v>115</v>
      </c>
      <c r="C600" s="66">
        <v>186</v>
      </c>
    </row>
    <row r="601" spans="1:3">
      <c r="A601" s="64">
        <v>2600</v>
      </c>
      <c r="B601" s="65" t="s">
        <v>111</v>
      </c>
      <c r="C601" s="66">
        <v>186</v>
      </c>
    </row>
    <row r="602" spans="1:3">
      <c r="A602" s="64">
        <v>2601</v>
      </c>
      <c r="B602" s="65" t="s">
        <v>116</v>
      </c>
      <c r="C602" s="66">
        <v>186</v>
      </c>
    </row>
    <row r="603" spans="1:3">
      <c r="A603" s="64">
        <v>2602</v>
      </c>
      <c r="B603" s="67" t="s">
        <v>116</v>
      </c>
      <c r="C603" s="66">
        <v>186</v>
      </c>
    </row>
    <row r="604" spans="1:3">
      <c r="A604" s="64">
        <v>2603</v>
      </c>
      <c r="B604" s="65" t="s">
        <v>116</v>
      </c>
      <c r="C604" s="66">
        <v>279</v>
      </c>
    </row>
    <row r="605" spans="1:3">
      <c r="A605" s="64">
        <v>2604</v>
      </c>
      <c r="B605" s="65" t="s">
        <v>116</v>
      </c>
      <c r="C605" s="66">
        <v>279</v>
      </c>
    </row>
    <row r="606" spans="1:3">
      <c r="A606" s="64">
        <v>2605</v>
      </c>
      <c r="B606" s="65" t="s">
        <v>113</v>
      </c>
      <c r="C606" s="66">
        <v>186</v>
      </c>
    </row>
    <row r="607" spans="1:3">
      <c r="A607" s="64">
        <v>2606</v>
      </c>
      <c r="B607" s="65" t="s">
        <v>123</v>
      </c>
      <c r="C607" s="66">
        <v>186</v>
      </c>
    </row>
    <row r="608" spans="1:3">
      <c r="A608" s="64">
        <v>2607</v>
      </c>
      <c r="B608" s="65" t="s">
        <v>123</v>
      </c>
      <c r="C608" s="66">
        <v>186</v>
      </c>
    </row>
    <row r="609" spans="1:3">
      <c r="A609" s="64">
        <v>2608</v>
      </c>
      <c r="B609" s="65" t="s">
        <v>117</v>
      </c>
      <c r="C609" s="66">
        <v>186</v>
      </c>
    </row>
    <row r="610" spans="1:3">
      <c r="A610" s="64">
        <v>2609</v>
      </c>
      <c r="B610" s="65" t="s">
        <v>111</v>
      </c>
      <c r="C610" s="66">
        <v>186</v>
      </c>
    </row>
    <row r="611" spans="1:3">
      <c r="A611" s="64">
        <v>2610</v>
      </c>
      <c r="B611" s="65" t="s">
        <v>116</v>
      </c>
      <c r="C611" s="66">
        <v>279</v>
      </c>
    </row>
    <row r="612" spans="1:3">
      <c r="A612" s="64">
        <v>2611</v>
      </c>
      <c r="B612" s="65" t="s">
        <v>130</v>
      </c>
      <c r="C612" s="66">
        <v>334</v>
      </c>
    </row>
    <row r="613" spans="1:3">
      <c r="A613" s="64">
        <v>2612</v>
      </c>
      <c r="B613" s="65" t="s">
        <v>113</v>
      </c>
      <c r="C613" s="66">
        <v>186</v>
      </c>
    </row>
    <row r="614" spans="1:3">
      <c r="A614" s="64">
        <v>2613</v>
      </c>
      <c r="B614" s="65" t="s">
        <v>123</v>
      </c>
      <c r="C614" s="66">
        <v>186</v>
      </c>
    </row>
    <row r="615" spans="1:3">
      <c r="A615" s="64">
        <v>2614</v>
      </c>
      <c r="B615" s="65" t="s">
        <v>129</v>
      </c>
      <c r="C615" s="66">
        <v>186</v>
      </c>
    </row>
    <row r="616" spans="1:3">
      <c r="A616" s="64">
        <v>2615</v>
      </c>
      <c r="B616" s="65" t="s">
        <v>116</v>
      </c>
      <c r="C616" s="66">
        <v>186</v>
      </c>
    </row>
    <row r="617" spans="1:3">
      <c r="A617" s="64">
        <v>2616</v>
      </c>
      <c r="B617" s="65" t="s">
        <v>130</v>
      </c>
      <c r="C617" s="66">
        <v>390</v>
      </c>
    </row>
    <row r="618" spans="1:3">
      <c r="A618" s="64">
        <v>2617</v>
      </c>
      <c r="B618" s="65" t="s">
        <v>113</v>
      </c>
      <c r="C618" s="66">
        <v>186</v>
      </c>
    </row>
    <row r="619" spans="1:3">
      <c r="A619" s="64">
        <v>2618</v>
      </c>
      <c r="B619" s="65" t="s">
        <v>120</v>
      </c>
      <c r="C619" s="66">
        <v>186</v>
      </c>
    </row>
    <row r="620" spans="1:3">
      <c r="A620" s="64">
        <v>2619</v>
      </c>
      <c r="B620" s="65" t="s">
        <v>123</v>
      </c>
      <c r="C620" s="66">
        <v>186</v>
      </c>
    </row>
    <row r="621" spans="1:3">
      <c r="A621" s="64">
        <v>2620</v>
      </c>
      <c r="B621" s="65" t="s">
        <v>115</v>
      </c>
      <c r="C621" s="66">
        <v>186</v>
      </c>
    </row>
    <row r="622" spans="1:3">
      <c r="A622" s="64">
        <v>2621</v>
      </c>
      <c r="B622" s="65" t="s">
        <v>115</v>
      </c>
      <c r="C622" s="66">
        <v>186</v>
      </c>
    </row>
    <row r="623" spans="1:3">
      <c r="A623" s="64">
        <v>2622</v>
      </c>
      <c r="B623" s="65" t="s">
        <v>115</v>
      </c>
      <c r="C623" s="66">
        <v>186</v>
      </c>
    </row>
    <row r="624" spans="1:3">
      <c r="A624" s="64">
        <v>2623</v>
      </c>
      <c r="B624" s="65" t="s">
        <v>126</v>
      </c>
      <c r="C624" s="66">
        <v>186</v>
      </c>
    </row>
    <row r="625" spans="1:3">
      <c r="A625" s="64">
        <v>2624</v>
      </c>
      <c r="B625" s="65" t="s">
        <v>129</v>
      </c>
      <c r="C625" s="66">
        <v>186</v>
      </c>
    </row>
    <row r="626" spans="1:3">
      <c r="A626" s="64">
        <v>2625</v>
      </c>
      <c r="B626" s="65" t="s">
        <v>117</v>
      </c>
      <c r="C626" s="66">
        <v>186</v>
      </c>
    </row>
    <row r="627" spans="1:3">
      <c r="A627" s="64">
        <v>2626</v>
      </c>
      <c r="B627" s="65" t="s">
        <v>123</v>
      </c>
      <c r="C627" s="66">
        <v>186</v>
      </c>
    </row>
    <row r="628" spans="1:3">
      <c r="A628" s="64">
        <v>2627</v>
      </c>
      <c r="B628" s="65" t="s">
        <v>117</v>
      </c>
      <c r="C628" s="66">
        <v>186</v>
      </c>
    </row>
    <row r="629" spans="1:3">
      <c r="A629" s="64">
        <v>2628</v>
      </c>
      <c r="B629" s="67" t="s">
        <v>130</v>
      </c>
      <c r="C629" s="66">
        <v>279</v>
      </c>
    </row>
    <row r="630" spans="1:3">
      <c r="A630" s="64">
        <v>2629</v>
      </c>
      <c r="B630" s="65" t="s">
        <v>113</v>
      </c>
      <c r="C630" s="66">
        <v>186</v>
      </c>
    </row>
    <row r="631" spans="1:3">
      <c r="A631" s="64">
        <v>2630</v>
      </c>
      <c r="B631" s="65" t="s">
        <v>123</v>
      </c>
      <c r="C631" s="66">
        <v>186</v>
      </c>
    </row>
    <row r="632" spans="1:3">
      <c r="A632" s="64">
        <v>2631</v>
      </c>
      <c r="B632" s="65" t="s">
        <v>118</v>
      </c>
      <c r="C632" s="66">
        <v>186</v>
      </c>
    </row>
    <row r="633" spans="1:3">
      <c r="A633" s="64">
        <v>2632</v>
      </c>
      <c r="B633" s="65" t="s">
        <v>129</v>
      </c>
      <c r="C633" s="66">
        <v>186</v>
      </c>
    </row>
    <row r="634" spans="1:3">
      <c r="A634" s="64">
        <v>2633</v>
      </c>
      <c r="B634" s="65" t="s">
        <v>113</v>
      </c>
      <c r="C634" s="66">
        <v>186</v>
      </c>
    </row>
    <row r="635" spans="1:3">
      <c r="A635" s="64">
        <v>2634</v>
      </c>
      <c r="B635" s="65" t="s">
        <v>123</v>
      </c>
      <c r="C635" s="66">
        <v>186</v>
      </c>
    </row>
    <row r="636" spans="1:3">
      <c r="A636" s="64">
        <v>2635</v>
      </c>
      <c r="B636" s="65" t="s">
        <v>115</v>
      </c>
      <c r="C636" s="66">
        <v>186</v>
      </c>
    </row>
    <row r="637" spans="1:3">
      <c r="A637" s="64">
        <v>2636</v>
      </c>
      <c r="B637" s="65" t="s">
        <v>128</v>
      </c>
      <c r="C637" s="66">
        <v>1674</v>
      </c>
    </row>
    <row r="638" spans="1:3">
      <c r="A638" s="64">
        <v>2637</v>
      </c>
      <c r="B638" s="65" t="s">
        <v>123</v>
      </c>
      <c r="C638" s="66">
        <v>186</v>
      </c>
    </row>
    <row r="639" spans="1:3">
      <c r="A639" s="64">
        <v>2638</v>
      </c>
      <c r="B639" s="65" t="s">
        <v>129</v>
      </c>
      <c r="C639" s="66">
        <v>186</v>
      </c>
    </row>
    <row r="640" spans="1:3">
      <c r="A640" s="64">
        <v>2639</v>
      </c>
      <c r="B640" s="65" t="s">
        <v>129</v>
      </c>
      <c r="C640" s="66">
        <v>186</v>
      </c>
    </row>
    <row r="641" spans="1:3">
      <c r="A641" s="64">
        <v>2640</v>
      </c>
      <c r="B641" s="65" t="s">
        <v>113</v>
      </c>
      <c r="C641" s="66">
        <v>186</v>
      </c>
    </row>
    <row r="642" spans="1:3">
      <c r="A642" s="64">
        <v>2641</v>
      </c>
      <c r="B642" s="65" t="s">
        <v>120</v>
      </c>
      <c r="C642" s="66">
        <v>186</v>
      </c>
    </row>
    <row r="643" spans="1:3">
      <c r="A643" s="64">
        <v>2642</v>
      </c>
      <c r="B643" s="65" t="s">
        <v>123</v>
      </c>
      <c r="C643" s="66">
        <v>186</v>
      </c>
    </row>
    <row r="644" spans="1:3">
      <c r="A644" s="64">
        <v>2643</v>
      </c>
      <c r="B644" s="65" t="s">
        <v>130</v>
      </c>
      <c r="C644" s="66">
        <v>535</v>
      </c>
    </row>
    <row r="645" spans="1:3">
      <c r="A645" s="64">
        <v>2644</v>
      </c>
      <c r="B645" s="65" t="s">
        <v>113</v>
      </c>
      <c r="C645" s="66">
        <v>186</v>
      </c>
    </row>
    <row r="646" spans="1:3">
      <c r="A646" s="64">
        <v>2645</v>
      </c>
      <c r="B646" s="65" t="s">
        <v>123</v>
      </c>
      <c r="C646" s="66">
        <v>186</v>
      </c>
    </row>
    <row r="647" spans="1:3">
      <c r="A647" s="64">
        <v>2646</v>
      </c>
      <c r="B647" s="65" t="s">
        <v>123</v>
      </c>
      <c r="C647" s="66">
        <v>186</v>
      </c>
    </row>
    <row r="648" spans="1:3">
      <c r="A648" s="64">
        <v>2647</v>
      </c>
      <c r="B648" s="65" t="s">
        <v>129</v>
      </c>
      <c r="C648" s="66">
        <v>186</v>
      </c>
    </row>
    <row r="649" spans="1:3">
      <c r="A649" s="64">
        <v>2648</v>
      </c>
      <c r="B649" s="65" t="s">
        <v>123</v>
      </c>
      <c r="C649" s="66">
        <v>186</v>
      </c>
    </row>
    <row r="650" spans="1:3">
      <c r="A650" s="64">
        <v>2649</v>
      </c>
      <c r="B650" s="65" t="s">
        <v>129</v>
      </c>
      <c r="C650" s="66">
        <v>186</v>
      </c>
    </row>
    <row r="651" spans="1:3">
      <c r="A651" s="64">
        <v>2650</v>
      </c>
      <c r="B651" s="65" t="s">
        <v>130</v>
      </c>
      <c r="C651" s="66">
        <v>446</v>
      </c>
    </row>
    <row r="652" spans="1:3">
      <c r="A652" s="64">
        <v>2651</v>
      </c>
      <c r="B652" s="65" t="s">
        <v>113</v>
      </c>
      <c r="C652" s="66">
        <v>186</v>
      </c>
    </row>
    <row r="653" spans="1:3">
      <c r="A653" s="64">
        <v>2652</v>
      </c>
      <c r="B653" s="65" t="s">
        <v>123</v>
      </c>
      <c r="C653" s="66">
        <v>186</v>
      </c>
    </row>
    <row r="654" spans="1:3">
      <c r="A654" s="64">
        <v>2653</v>
      </c>
      <c r="B654" s="69" t="s">
        <v>129</v>
      </c>
      <c r="C654" s="66">
        <v>186</v>
      </c>
    </row>
    <row r="655" spans="1:3">
      <c r="A655" s="64">
        <v>2654</v>
      </c>
      <c r="B655" s="65" t="s">
        <v>123</v>
      </c>
      <c r="C655" s="66">
        <v>186</v>
      </c>
    </row>
    <row r="656" spans="1:3">
      <c r="A656" s="64">
        <v>2655</v>
      </c>
      <c r="B656" s="65" t="s">
        <v>129</v>
      </c>
      <c r="C656" s="66">
        <v>186</v>
      </c>
    </row>
    <row r="657" spans="1:3">
      <c r="A657" s="64">
        <v>2656</v>
      </c>
      <c r="B657" s="65" t="s">
        <v>111</v>
      </c>
      <c r="C657" s="66">
        <v>186</v>
      </c>
    </row>
    <row r="658" spans="1:3">
      <c r="A658" s="64">
        <v>2657</v>
      </c>
      <c r="B658" s="65" t="s">
        <v>116</v>
      </c>
      <c r="C658" s="66">
        <v>186</v>
      </c>
    </row>
    <row r="659" spans="1:3">
      <c r="A659" s="64">
        <v>2658</v>
      </c>
      <c r="B659" s="65" t="s">
        <v>130</v>
      </c>
      <c r="C659" s="66">
        <v>558</v>
      </c>
    </row>
    <row r="660" spans="1:3">
      <c r="A660" s="64">
        <v>2659</v>
      </c>
      <c r="B660" s="65" t="s">
        <v>113</v>
      </c>
      <c r="C660" s="66">
        <v>186</v>
      </c>
    </row>
    <row r="661" spans="1:3">
      <c r="A661" s="64">
        <v>2660</v>
      </c>
      <c r="B661" s="65" t="s">
        <v>123</v>
      </c>
      <c r="C661" s="66">
        <v>186</v>
      </c>
    </row>
    <row r="662" spans="1:3">
      <c r="A662" s="64">
        <v>2661</v>
      </c>
      <c r="B662" s="65" t="s">
        <v>119</v>
      </c>
      <c r="C662" s="66">
        <v>186</v>
      </c>
    </row>
    <row r="663" spans="1:3">
      <c r="A663" s="64">
        <v>2662</v>
      </c>
      <c r="B663" s="65" t="s">
        <v>129</v>
      </c>
      <c r="C663" s="66">
        <v>186</v>
      </c>
    </row>
    <row r="664" spans="1:3">
      <c r="A664" s="64">
        <v>2663</v>
      </c>
      <c r="B664" s="65" t="s">
        <v>117</v>
      </c>
      <c r="C664" s="66">
        <v>186</v>
      </c>
    </row>
    <row r="665" spans="1:3">
      <c r="A665" s="64">
        <v>2664</v>
      </c>
      <c r="B665" s="65" t="s">
        <v>116</v>
      </c>
      <c r="C665" s="66">
        <v>279</v>
      </c>
    </row>
    <row r="666" spans="1:3">
      <c r="A666" s="64">
        <v>2665</v>
      </c>
      <c r="B666" s="65" t="s">
        <v>113</v>
      </c>
      <c r="C666" s="66">
        <v>186</v>
      </c>
    </row>
    <row r="667" spans="1:3">
      <c r="A667" s="64">
        <v>2666</v>
      </c>
      <c r="B667" s="67" t="s">
        <v>115</v>
      </c>
      <c r="C667" s="66">
        <v>186</v>
      </c>
    </row>
    <row r="668" spans="1:3">
      <c r="A668" s="64">
        <v>2667</v>
      </c>
      <c r="B668" s="65" t="s">
        <v>111</v>
      </c>
      <c r="C668" s="66">
        <v>279</v>
      </c>
    </row>
    <row r="669" spans="1:3">
      <c r="A669" s="64">
        <v>2668</v>
      </c>
      <c r="B669" s="65" t="s">
        <v>130</v>
      </c>
      <c r="C669" s="66">
        <v>703</v>
      </c>
    </row>
    <row r="670" spans="1:3">
      <c r="A670" s="64">
        <v>2669</v>
      </c>
      <c r="B670" s="65" t="s">
        <v>113</v>
      </c>
      <c r="C670" s="66">
        <v>186</v>
      </c>
    </row>
    <row r="671" spans="1:3">
      <c r="A671" s="64">
        <v>2670</v>
      </c>
      <c r="B671" s="65" t="s">
        <v>117</v>
      </c>
      <c r="C671" s="66">
        <v>186</v>
      </c>
    </row>
    <row r="672" spans="1:3">
      <c r="A672" s="64">
        <v>2671</v>
      </c>
      <c r="B672" s="65" t="s">
        <v>115</v>
      </c>
      <c r="C672" s="66">
        <v>186</v>
      </c>
    </row>
    <row r="673" spans="1:3">
      <c r="A673" s="64">
        <v>2672</v>
      </c>
      <c r="B673" s="65" t="s">
        <v>111</v>
      </c>
      <c r="C673" s="66">
        <v>186</v>
      </c>
    </row>
    <row r="674" spans="1:3">
      <c r="A674" s="64">
        <v>2673</v>
      </c>
      <c r="B674" s="65" t="s">
        <v>113</v>
      </c>
      <c r="C674" s="66">
        <v>186</v>
      </c>
    </row>
    <row r="675" spans="1:3">
      <c r="A675" s="64">
        <v>2674</v>
      </c>
      <c r="B675" s="65" t="s">
        <v>112</v>
      </c>
      <c r="C675" s="66">
        <v>186</v>
      </c>
    </row>
    <row r="676" spans="1:3">
      <c r="A676" s="64">
        <v>2675</v>
      </c>
      <c r="B676" s="65" t="s">
        <v>115</v>
      </c>
      <c r="C676" s="66">
        <v>186</v>
      </c>
    </row>
    <row r="677" spans="1:3">
      <c r="A677" s="64">
        <v>2676</v>
      </c>
      <c r="B677" s="65" t="s">
        <v>116</v>
      </c>
      <c r="C677" s="66">
        <v>279</v>
      </c>
    </row>
    <row r="678" spans="1:3">
      <c r="A678" s="64">
        <v>2677</v>
      </c>
      <c r="B678" s="65" t="s">
        <v>113</v>
      </c>
      <c r="C678" s="66">
        <v>186</v>
      </c>
    </row>
    <row r="679" spans="1:3">
      <c r="A679" s="64">
        <v>2678</v>
      </c>
      <c r="B679" s="65" t="s">
        <v>114</v>
      </c>
      <c r="C679" s="66">
        <v>186</v>
      </c>
    </row>
    <row r="680" spans="1:3">
      <c r="A680" s="64">
        <v>2679</v>
      </c>
      <c r="B680" s="65" t="s">
        <v>115</v>
      </c>
      <c r="C680" s="66">
        <v>186</v>
      </c>
    </row>
    <row r="681" spans="1:3">
      <c r="A681" s="64">
        <v>2680</v>
      </c>
      <c r="B681" s="65" t="s">
        <v>129</v>
      </c>
      <c r="C681" s="66">
        <v>186</v>
      </c>
    </row>
    <row r="682" spans="1:3">
      <c r="A682" s="64">
        <v>2681</v>
      </c>
      <c r="B682" s="65" t="s">
        <v>112</v>
      </c>
      <c r="C682" s="66">
        <v>186</v>
      </c>
    </row>
    <row r="683" spans="1:3">
      <c r="A683" s="64">
        <v>2682</v>
      </c>
      <c r="B683" s="65" t="s">
        <v>111</v>
      </c>
      <c r="C683" s="66">
        <v>372</v>
      </c>
    </row>
    <row r="684" spans="1:3">
      <c r="A684" s="64">
        <v>2683</v>
      </c>
      <c r="B684" s="65" t="s">
        <v>113</v>
      </c>
      <c r="C684" s="66">
        <v>186</v>
      </c>
    </row>
    <row r="685" spans="1:3">
      <c r="A685" s="64">
        <v>2684</v>
      </c>
      <c r="B685" s="65" t="s">
        <v>111</v>
      </c>
      <c r="C685" s="66">
        <v>279</v>
      </c>
    </row>
    <row r="686" spans="1:3">
      <c r="A686" s="64">
        <v>2685</v>
      </c>
      <c r="B686" s="65" t="s">
        <v>116</v>
      </c>
      <c r="C686" s="66">
        <v>186</v>
      </c>
    </row>
    <row r="687" spans="1:3">
      <c r="A687" s="64">
        <v>2686</v>
      </c>
      <c r="B687" s="65" t="s">
        <v>120</v>
      </c>
      <c r="C687" s="66">
        <v>186</v>
      </c>
    </row>
    <row r="688" spans="1:3">
      <c r="A688" s="64">
        <v>2687</v>
      </c>
      <c r="B688" s="65" t="s">
        <v>120</v>
      </c>
      <c r="C688" s="66">
        <v>186</v>
      </c>
    </row>
    <row r="689" spans="1:3">
      <c r="A689" s="64">
        <v>2688</v>
      </c>
      <c r="B689" s="65" t="s">
        <v>115</v>
      </c>
      <c r="C689" s="66">
        <v>186</v>
      </c>
    </row>
    <row r="690" spans="1:3">
      <c r="A690" s="64">
        <v>2689</v>
      </c>
      <c r="B690" s="65" t="s">
        <v>116</v>
      </c>
      <c r="C690" s="66">
        <v>186</v>
      </c>
    </row>
    <row r="691" spans="1:3">
      <c r="A691" s="64">
        <v>2690</v>
      </c>
      <c r="B691" s="65" t="s">
        <v>113</v>
      </c>
      <c r="C691" s="66">
        <v>186</v>
      </c>
    </row>
    <row r="692" spans="1:3">
      <c r="A692" s="64">
        <v>2691</v>
      </c>
      <c r="B692" s="65" t="s">
        <v>122</v>
      </c>
      <c r="C692" s="66">
        <v>133</v>
      </c>
    </row>
    <row r="693" spans="1:3">
      <c r="A693" s="64">
        <v>2692</v>
      </c>
      <c r="B693" s="65" t="s">
        <v>117</v>
      </c>
      <c r="C693" s="66">
        <v>186</v>
      </c>
    </row>
    <row r="694" spans="1:3">
      <c r="A694" s="64">
        <v>2693</v>
      </c>
      <c r="B694" s="65" t="s">
        <v>128</v>
      </c>
      <c r="C694" s="66">
        <v>33</v>
      </c>
    </row>
    <row r="695" spans="1:3">
      <c r="A695" s="64">
        <v>2694</v>
      </c>
      <c r="B695" s="65" t="s">
        <v>112</v>
      </c>
      <c r="C695" s="66">
        <v>186</v>
      </c>
    </row>
    <row r="696" spans="1:3">
      <c r="A696" s="64">
        <v>2695</v>
      </c>
      <c r="B696" s="65" t="s">
        <v>111</v>
      </c>
      <c r="C696" s="66">
        <v>186</v>
      </c>
    </row>
    <row r="697" spans="1:3">
      <c r="A697" s="64">
        <v>2696</v>
      </c>
      <c r="B697" s="65" t="s">
        <v>113</v>
      </c>
      <c r="C697" s="66">
        <v>186</v>
      </c>
    </row>
    <row r="698" spans="1:3">
      <c r="A698" s="64">
        <v>2697</v>
      </c>
      <c r="B698" s="65" t="s">
        <v>123</v>
      </c>
      <c r="C698" s="66">
        <v>186</v>
      </c>
    </row>
    <row r="699" spans="1:3">
      <c r="A699" s="64">
        <v>2698</v>
      </c>
      <c r="B699" s="65" t="s">
        <v>117</v>
      </c>
      <c r="C699" s="66">
        <v>186</v>
      </c>
    </row>
    <row r="700" spans="1:3">
      <c r="A700" s="64">
        <v>2699</v>
      </c>
      <c r="B700" s="65" t="s">
        <v>123</v>
      </c>
      <c r="C700" s="66">
        <v>186</v>
      </c>
    </row>
    <row r="701" spans="1:3">
      <c r="A701" s="64">
        <v>2700</v>
      </c>
      <c r="B701" s="65" t="s">
        <v>111</v>
      </c>
      <c r="C701" s="66">
        <v>186</v>
      </c>
    </row>
    <row r="702" spans="1:3">
      <c r="A702" s="64">
        <v>2701</v>
      </c>
      <c r="B702" s="65" t="s">
        <v>113</v>
      </c>
      <c r="C702" s="66">
        <v>186</v>
      </c>
    </row>
    <row r="703" spans="1:3">
      <c r="A703" s="64">
        <v>2702</v>
      </c>
      <c r="B703" s="65" t="s">
        <v>111</v>
      </c>
      <c r="C703" s="66">
        <v>186</v>
      </c>
    </row>
    <row r="704" spans="1:3">
      <c r="A704" s="64">
        <v>2703</v>
      </c>
      <c r="B704" s="65" t="s">
        <v>113</v>
      </c>
      <c r="C704" s="66">
        <v>186</v>
      </c>
    </row>
    <row r="705" spans="1:3">
      <c r="A705" s="64">
        <v>2704</v>
      </c>
      <c r="B705" s="65" t="s">
        <v>120</v>
      </c>
      <c r="C705" s="66">
        <v>186</v>
      </c>
    </row>
    <row r="706" spans="1:3">
      <c r="A706" s="64">
        <v>2705</v>
      </c>
      <c r="B706" s="65" t="s">
        <v>123</v>
      </c>
      <c r="C706" s="66">
        <v>186</v>
      </c>
    </row>
    <row r="707" spans="1:3">
      <c r="A707" s="64">
        <v>2706</v>
      </c>
      <c r="B707" s="65" t="s">
        <v>129</v>
      </c>
      <c r="C707" s="66">
        <v>186</v>
      </c>
    </row>
    <row r="708" spans="1:3">
      <c r="A708" s="64">
        <v>2707</v>
      </c>
      <c r="B708" s="65" t="s">
        <v>130</v>
      </c>
      <c r="C708" s="66">
        <v>334</v>
      </c>
    </row>
    <row r="709" spans="1:3">
      <c r="A709" s="64">
        <v>2708</v>
      </c>
      <c r="B709" s="65" t="s">
        <v>112</v>
      </c>
      <c r="C709" s="66">
        <v>186</v>
      </c>
    </row>
    <row r="710" spans="1:3">
      <c r="A710" s="64">
        <v>2709</v>
      </c>
      <c r="B710" s="65" t="s">
        <v>130</v>
      </c>
      <c r="C710" s="66">
        <v>535</v>
      </c>
    </row>
    <row r="711" spans="1:3">
      <c r="A711" s="64">
        <v>2710</v>
      </c>
      <c r="B711" s="65" t="s">
        <v>113</v>
      </c>
      <c r="C711" s="66">
        <v>186</v>
      </c>
    </row>
    <row r="712" spans="1:3">
      <c r="A712" s="64">
        <v>2711</v>
      </c>
      <c r="B712" s="65" t="s">
        <v>123</v>
      </c>
      <c r="C712" s="66">
        <v>186</v>
      </c>
    </row>
    <row r="713" spans="1:3">
      <c r="A713" s="64">
        <v>2712</v>
      </c>
      <c r="B713" s="65" t="s">
        <v>123</v>
      </c>
      <c r="C713" s="66">
        <v>186</v>
      </c>
    </row>
    <row r="714" spans="1:3">
      <c r="A714" s="64">
        <v>2713</v>
      </c>
      <c r="B714" s="65" t="s">
        <v>129</v>
      </c>
      <c r="C714" s="66">
        <v>186</v>
      </c>
    </row>
    <row r="715" spans="1:3">
      <c r="A715" s="64">
        <v>2714</v>
      </c>
      <c r="B715" s="65" t="s">
        <v>113</v>
      </c>
      <c r="C715" s="66">
        <v>186</v>
      </c>
    </row>
    <row r="716" spans="1:3">
      <c r="A716" s="64">
        <v>2715</v>
      </c>
      <c r="B716" s="65" t="s">
        <v>111</v>
      </c>
      <c r="C716" s="66">
        <v>186</v>
      </c>
    </row>
    <row r="717" spans="1:3">
      <c r="A717" s="64">
        <v>2716</v>
      </c>
      <c r="B717" s="65" t="s">
        <v>116</v>
      </c>
      <c r="C717" s="66">
        <v>186</v>
      </c>
    </row>
    <row r="718" spans="1:3">
      <c r="A718" s="64">
        <v>2717</v>
      </c>
      <c r="B718" s="65" t="s">
        <v>113</v>
      </c>
      <c r="C718" s="66">
        <v>186</v>
      </c>
    </row>
    <row r="719" spans="1:3">
      <c r="A719" s="64">
        <v>2718</v>
      </c>
      <c r="B719" s="65" t="s">
        <v>122</v>
      </c>
      <c r="C719" s="66">
        <v>172</v>
      </c>
    </row>
    <row r="720" spans="1:3">
      <c r="A720" s="64">
        <v>2719</v>
      </c>
      <c r="B720" s="65" t="s">
        <v>116</v>
      </c>
      <c r="C720" s="66">
        <v>186</v>
      </c>
    </row>
    <row r="721" spans="1:3">
      <c r="A721" s="64">
        <v>2720</v>
      </c>
      <c r="B721" s="65" t="s">
        <v>128</v>
      </c>
      <c r="C721" s="66">
        <v>39</v>
      </c>
    </row>
    <row r="722" spans="1:3">
      <c r="A722" s="64">
        <v>2721</v>
      </c>
      <c r="B722" s="65" t="s">
        <v>123</v>
      </c>
      <c r="C722" s="66">
        <v>186</v>
      </c>
    </row>
    <row r="723" spans="1:3">
      <c r="A723" s="64">
        <v>2722</v>
      </c>
      <c r="B723" s="65" t="s">
        <v>128</v>
      </c>
      <c r="C723" s="66">
        <v>334</v>
      </c>
    </row>
    <row r="724" spans="1:3">
      <c r="A724" s="64">
        <v>2723</v>
      </c>
      <c r="B724" s="65" t="s">
        <v>117</v>
      </c>
      <c r="C724" s="66">
        <v>186</v>
      </c>
    </row>
    <row r="725" spans="1:3">
      <c r="A725" s="64">
        <v>2724</v>
      </c>
      <c r="B725" s="65" t="s">
        <v>128</v>
      </c>
      <c r="C725" s="66">
        <v>334</v>
      </c>
    </row>
    <row r="726" spans="1:3">
      <c r="A726" s="64">
        <v>2725</v>
      </c>
      <c r="B726" s="65" t="s">
        <v>113</v>
      </c>
      <c r="C726" s="66">
        <v>186</v>
      </c>
    </row>
    <row r="727" spans="1:3">
      <c r="A727" s="64">
        <v>2726</v>
      </c>
      <c r="B727" s="65" t="s">
        <v>123</v>
      </c>
      <c r="C727" s="66">
        <v>186</v>
      </c>
    </row>
    <row r="728" spans="1:3">
      <c r="A728" s="64">
        <v>2727</v>
      </c>
      <c r="B728" s="65" t="s">
        <v>117</v>
      </c>
      <c r="C728" s="66">
        <v>186</v>
      </c>
    </row>
    <row r="729" spans="1:3">
      <c r="A729" s="64">
        <v>2728</v>
      </c>
      <c r="B729" s="65" t="s">
        <v>130</v>
      </c>
      <c r="C729" s="66">
        <v>485</v>
      </c>
    </row>
    <row r="730" spans="1:3">
      <c r="A730" s="64">
        <v>2729</v>
      </c>
      <c r="B730" s="65" t="s">
        <v>113</v>
      </c>
      <c r="C730" s="66">
        <v>186</v>
      </c>
    </row>
    <row r="731" spans="1:3">
      <c r="A731" s="64">
        <v>2730</v>
      </c>
      <c r="B731" s="65" t="s">
        <v>123</v>
      </c>
      <c r="C731" s="66">
        <v>186</v>
      </c>
    </row>
    <row r="732" spans="1:3">
      <c r="A732" s="64">
        <v>2731</v>
      </c>
      <c r="B732" s="65" t="s">
        <v>116</v>
      </c>
      <c r="C732" s="66">
        <v>372</v>
      </c>
    </row>
    <row r="733" spans="1:3">
      <c r="A733" s="64">
        <v>2732</v>
      </c>
      <c r="B733" s="65" t="s">
        <v>111</v>
      </c>
      <c r="C733" s="66">
        <v>372</v>
      </c>
    </row>
    <row r="734" spans="1:3">
      <c r="A734" s="64">
        <v>2733</v>
      </c>
      <c r="B734" s="65" t="s">
        <v>116</v>
      </c>
      <c r="C734" s="66">
        <v>186</v>
      </c>
    </row>
    <row r="735" spans="1:3">
      <c r="A735" s="64">
        <v>2734</v>
      </c>
      <c r="B735" s="65" t="s">
        <v>116</v>
      </c>
      <c r="C735" s="66">
        <v>279</v>
      </c>
    </row>
    <row r="736" spans="1:3">
      <c r="A736" s="64">
        <v>2735</v>
      </c>
      <c r="B736" s="65" t="s">
        <v>116</v>
      </c>
      <c r="C736" s="66">
        <v>279</v>
      </c>
    </row>
    <row r="737" spans="1:3">
      <c r="A737" s="64">
        <v>2736</v>
      </c>
      <c r="B737" s="65" t="s">
        <v>113</v>
      </c>
      <c r="C737" s="66">
        <v>186</v>
      </c>
    </row>
    <row r="738" spans="1:3">
      <c r="A738" s="64">
        <v>2737</v>
      </c>
      <c r="B738" s="65" t="s">
        <v>123</v>
      </c>
      <c r="C738" s="66">
        <v>186</v>
      </c>
    </row>
    <row r="739" spans="1:3">
      <c r="A739" s="64">
        <v>2738</v>
      </c>
      <c r="B739" s="65" t="s">
        <v>123</v>
      </c>
      <c r="C739" s="66">
        <v>186</v>
      </c>
    </row>
    <row r="740" spans="1:3">
      <c r="A740" s="64">
        <v>2739</v>
      </c>
      <c r="B740" s="65" t="s">
        <v>118</v>
      </c>
      <c r="C740" s="66">
        <v>186</v>
      </c>
    </row>
    <row r="741" spans="1:3">
      <c r="A741" s="64">
        <v>2740</v>
      </c>
      <c r="B741" s="65" t="s">
        <v>117</v>
      </c>
      <c r="C741" s="66">
        <v>186</v>
      </c>
    </row>
    <row r="742" spans="1:3">
      <c r="A742" s="64">
        <v>2741</v>
      </c>
      <c r="B742" s="65" t="s">
        <v>130</v>
      </c>
      <c r="C742" s="66">
        <v>485</v>
      </c>
    </row>
    <row r="743" spans="1:3">
      <c r="A743" s="64">
        <v>2742</v>
      </c>
      <c r="B743" s="65" t="s">
        <v>113</v>
      </c>
      <c r="C743" s="66">
        <v>186</v>
      </c>
    </row>
    <row r="744" spans="1:3">
      <c r="A744" s="64">
        <v>2743</v>
      </c>
      <c r="B744" s="65" t="s">
        <v>113</v>
      </c>
      <c r="C744" s="66">
        <v>186</v>
      </c>
    </row>
    <row r="745" spans="1:3">
      <c r="A745" s="64">
        <v>2744</v>
      </c>
      <c r="B745" s="65" t="s">
        <v>115</v>
      </c>
      <c r="C745" s="66">
        <v>186</v>
      </c>
    </row>
    <row r="746" spans="1:3">
      <c r="A746" s="64">
        <v>2745</v>
      </c>
      <c r="B746" s="65" t="s">
        <v>117</v>
      </c>
      <c r="C746" s="66">
        <v>186</v>
      </c>
    </row>
    <row r="747" spans="1:3">
      <c r="A747" s="64">
        <v>2746</v>
      </c>
      <c r="B747" s="65" t="s">
        <v>123</v>
      </c>
      <c r="C747" s="66">
        <v>186</v>
      </c>
    </row>
    <row r="748" spans="1:3">
      <c r="A748" s="64">
        <v>2747</v>
      </c>
      <c r="B748" s="65" t="s">
        <v>113</v>
      </c>
      <c r="C748" s="66">
        <v>186</v>
      </c>
    </row>
    <row r="749" spans="1:3">
      <c r="A749" s="64">
        <v>2748</v>
      </c>
      <c r="B749" s="65" t="s">
        <v>129</v>
      </c>
      <c r="C749" s="66">
        <v>186</v>
      </c>
    </row>
    <row r="750" spans="1:3">
      <c r="A750" s="64">
        <v>2749</v>
      </c>
      <c r="B750" s="65" t="s">
        <v>111</v>
      </c>
      <c r="C750" s="66">
        <v>186</v>
      </c>
    </row>
    <row r="751" spans="1:3">
      <c r="A751" s="64">
        <v>2750</v>
      </c>
      <c r="B751" s="65" t="s">
        <v>116</v>
      </c>
      <c r="C751" s="66">
        <v>372</v>
      </c>
    </row>
    <row r="752" spans="1:3">
      <c r="A752" s="64">
        <v>2751</v>
      </c>
      <c r="B752" s="65" t="s">
        <v>113</v>
      </c>
      <c r="C752" s="66">
        <v>186</v>
      </c>
    </row>
    <row r="753" spans="1:3">
      <c r="A753" s="64">
        <v>2752</v>
      </c>
      <c r="B753" s="65" t="s">
        <v>120</v>
      </c>
      <c r="C753" s="66">
        <v>186</v>
      </c>
    </row>
    <row r="754" spans="1:3">
      <c r="A754" s="64">
        <v>2753</v>
      </c>
      <c r="B754" s="65" t="s">
        <v>117</v>
      </c>
      <c r="C754" s="66">
        <v>186</v>
      </c>
    </row>
    <row r="755" spans="1:3">
      <c r="A755" s="64">
        <v>2754</v>
      </c>
      <c r="B755" s="65" t="s">
        <v>111</v>
      </c>
      <c r="C755" s="66">
        <v>186</v>
      </c>
    </row>
    <row r="756" spans="1:3">
      <c r="A756" s="64">
        <v>2755</v>
      </c>
      <c r="B756" s="65" t="s">
        <v>116</v>
      </c>
      <c r="C756" s="66">
        <v>279</v>
      </c>
    </row>
    <row r="757" spans="1:3">
      <c r="A757" s="64">
        <v>2756</v>
      </c>
      <c r="B757" s="65" t="s">
        <v>116</v>
      </c>
      <c r="C757" s="66">
        <v>279</v>
      </c>
    </row>
    <row r="758" spans="1:3">
      <c r="A758" s="64">
        <v>2757</v>
      </c>
      <c r="B758" s="65" t="s">
        <v>116</v>
      </c>
      <c r="C758" s="66">
        <v>279</v>
      </c>
    </row>
    <row r="759" spans="1:3">
      <c r="A759" s="64">
        <v>2758</v>
      </c>
      <c r="B759" s="65" t="s">
        <v>113</v>
      </c>
      <c r="C759" s="66">
        <v>186</v>
      </c>
    </row>
    <row r="760" spans="1:3">
      <c r="A760" s="64">
        <v>2759</v>
      </c>
      <c r="B760" s="65" t="s">
        <v>113</v>
      </c>
      <c r="C760" s="66">
        <v>186</v>
      </c>
    </row>
    <row r="761" spans="1:3">
      <c r="A761" s="64">
        <v>2760</v>
      </c>
      <c r="B761" s="65" t="s">
        <v>120</v>
      </c>
      <c r="C761" s="66">
        <v>186</v>
      </c>
    </row>
    <row r="762" spans="1:3">
      <c r="A762" s="64">
        <v>2761</v>
      </c>
      <c r="B762" s="65" t="s">
        <v>120</v>
      </c>
      <c r="C762" s="66">
        <v>186</v>
      </c>
    </row>
    <row r="763" spans="1:3">
      <c r="A763" s="64">
        <v>2762</v>
      </c>
      <c r="B763" s="65" t="s">
        <v>122</v>
      </c>
      <c r="C763" s="66">
        <v>223</v>
      </c>
    </row>
    <row r="764" spans="1:3">
      <c r="A764" s="64">
        <v>2763</v>
      </c>
      <c r="B764" s="65" t="s">
        <v>122</v>
      </c>
      <c r="C764" s="66">
        <v>111</v>
      </c>
    </row>
    <row r="765" spans="1:3">
      <c r="A765" s="64">
        <v>2764</v>
      </c>
      <c r="B765" s="65" t="s">
        <v>122</v>
      </c>
      <c r="C765" s="66">
        <v>111</v>
      </c>
    </row>
    <row r="766" spans="1:3">
      <c r="A766" s="64">
        <v>2765</v>
      </c>
      <c r="B766" s="65" t="s">
        <v>114</v>
      </c>
      <c r="C766" s="66">
        <v>186</v>
      </c>
    </row>
    <row r="767" spans="1:3">
      <c r="A767" s="64">
        <v>2766</v>
      </c>
      <c r="B767" s="65" t="s">
        <v>114</v>
      </c>
      <c r="C767" s="66">
        <v>186</v>
      </c>
    </row>
    <row r="768" spans="1:3">
      <c r="A768" s="64">
        <v>2767</v>
      </c>
      <c r="B768" s="65" t="s">
        <v>114</v>
      </c>
      <c r="C768" s="66">
        <v>186</v>
      </c>
    </row>
    <row r="769" spans="1:3">
      <c r="A769" s="64">
        <v>2768</v>
      </c>
      <c r="B769" s="65" t="s">
        <v>115</v>
      </c>
      <c r="C769" s="66">
        <v>186</v>
      </c>
    </row>
    <row r="770" spans="1:3">
      <c r="A770" s="64">
        <v>2769</v>
      </c>
      <c r="B770" s="65" t="s">
        <v>115</v>
      </c>
      <c r="C770" s="66">
        <v>186</v>
      </c>
    </row>
    <row r="771" spans="1:3">
      <c r="A771" s="64">
        <v>2770</v>
      </c>
      <c r="B771" s="65" t="s">
        <v>115</v>
      </c>
      <c r="C771" s="66">
        <v>186</v>
      </c>
    </row>
    <row r="772" spans="1:3">
      <c r="A772" s="64">
        <v>2771</v>
      </c>
      <c r="B772" s="65" t="s">
        <v>115</v>
      </c>
      <c r="C772" s="66">
        <v>186</v>
      </c>
    </row>
    <row r="773" spans="1:3">
      <c r="A773" s="64">
        <v>2772</v>
      </c>
      <c r="B773" s="65" t="s">
        <v>115</v>
      </c>
      <c r="C773" s="66">
        <v>186</v>
      </c>
    </row>
    <row r="774" spans="1:3">
      <c r="A774" s="64">
        <v>2773</v>
      </c>
      <c r="B774" s="65" t="s">
        <v>115</v>
      </c>
      <c r="C774" s="66">
        <v>186</v>
      </c>
    </row>
    <row r="775" spans="1:3">
      <c r="A775" s="64">
        <v>2774</v>
      </c>
      <c r="B775" s="65" t="s">
        <v>117</v>
      </c>
      <c r="C775" s="66">
        <v>186</v>
      </c>
    </row>
    <row r="776" spans="1:3">
      <c r="A776" s="64">
        <v>2775</v>
      </c>
      <c r="B776" s="65" t="s">
        <v>130</v>
      </c>
      <c r="C776" s="66">
        <v>558</v>
      </c>
    </row>
    <row r="777" spans="1:3">
      <c r="A777" s="64">
        <v>2776</v>
      </c>
      <c r="B777" s="65" t="s">
        <v>123</v>
      </c>
      <c r="C777" s="66">
        <v>186</v>
      </c>
    </row>
    <row r="778" spans="1:3">
      <c r="A778" s="64">
        <v>2777</v>
      </c>
      <c r="B778" s="65" t="s">
        <v>114</v>
      </c>
      <c r="C778" s="66">
        <v>186</v>
      </c>
    </row>
    <row r="779" spans="1:3">
      <c r="A779" s="64">
        <v>2778</v>
      </c>
      <c r="B779" s="65" t="s">
        <v>115</v>
      </c>
      <c r="C779" s="66">
        <v>186</v>
      </c>
    </row>
    <row r="780" spans="1:3">
      <c r="A780" s="64">
        <v>2779</v>
      </c>
      <c r="B780" s="65" t="s">
        <v>130</v>
      </c>
      <c r="C780" s="66">
        <v>234</v>
      </c>
    </row>
    <row r="781" spans="1:3">
      <c r="A781" s="64">
        <v>2780</v>
      </c>
      <c r="B781" s="65" t="s">
        <v>123</v>
      </c>
      <c r="C781" s="66">
        <v>186</v>
      </c>
    </row>
    <row r="782" spans="1:3">
      <c r="A782" s="64">
        <v>2781</v>
      </c>
      <c r="B782" s="65" t="s">
        <v>114</v>
      </c>
      <c r="C782" s="66">
        <v>186</v>
      </c>
    </row>
    <row r="783" spans="1:3">
      <c r="A783" s="64">
        <v>2782</v>
      </c>
      <c r="B783" s="65" t="s">
        <v>129</v>
      </c>
      <c r="C783" s="66">
        <v>186</v>
      </c>
    </row>
    <row r="784" spans="1:3">
      <c r="A784" s="64">
        <v>2783</v>
      </c>
      <c r="B784" s="65" t="s">
        <v>117</v>
      </c>
      <c r="C784" s="66">
        <v>186</v>
      </c>
    </row>
    <row r="785" spans="1:3">
      <c r="A785" s="64">
        <v>2784</v>
      </c>
      <c r="B785" s="65" t="s">
        <v>130</v>
      </c>
      <c r="C785" s="66">
        <v>122</v>
      </c>
    </row>
    <row r="786" spans="1:3">
      <c r="A786" s="64">
        <v>2785</v>
      </c>
      <c r="B786" s="65" t="s">
        <v>113</v>
      </c>
      <c r="C786" s="66">
        <v>186</v>
      </c>
    </row>
    <row r="787" spans="1:3">
      <c r="A787" s="64">
        <v>2786</v>
      </c>
      <c r="B787" s="65" t="s">
        <v>123</v>
      </c>
      <c r="C787" s="66">
        <v>186</v>
      </c>
    </row>
    <row r="788" spans="1:3">
      <c r="A788" s="64">
        <v>2787</v>
      </c>
      <c r="B788" s="65" t="s">
        <v>129</v>
      </c>
      <c r="C788" s="66">
        <v>186</v>
      </c>
    </row>
    <row r="789" spans="1:3">
      <c r="A789" s="64">
        <v>2788</v>
      </c>
      <c r="B789" s="65" t="s">
        <v>111</v>
      </c>
      <c r="C789" s="66">
        <v>372</v>
      </c>
    </row>
    <row r="790" spans="1:3">
      <c r="A790" s="64">
        <v>2789</v>
      </c>
      <c r="B790" s="65" t="s">
        <v>111</v>
      </c>
      <c r="C790" s="66">
        <v>372</v>
      </c>
    </row>
    <row r="791" spans="1:3">
      <c r="A791" s="64">
        <v>2790</v>
      </c>
      <c r="B791" s="65" t="s">
        <v>123</v>
      </c>
      <c r="C791" s="66">
        <v>186</v>
      </c>
    </row>
    <row r="792" spans="1:3">
      <c r="A792" s="64">
        <v>2791</v>
      </c>
      <c r="B792" s="65" t="s">
        <v>115</v>
      </c>
      <c r="C792" s="66">
        <v>186</v>
      </c>
    </row>
    <row r="793" spans="1:3">
      <c r="A793" s="64">
        <v>2792</v>
      </c>
      <c r="B793" s="65" t="s">
        <v>129</v>
      </c>
      <c r="C793" s="66">
        <v>186</v>
      </c>
    </row>
    <row r="794" spans="1:3">
      <c r="A794" s="64">
        <v>2793</v>
      </c>
      <c r="B794" s="65" t="s">
        <v>116</v>
      </c>
      <c r="C794" s="66">
        <v>279</v>
      </c>
    </row>
    <row r="795" spans="1:3">
      <c r="A795" s="64">
        <v>2794</v>
      </c>
      <c r="B795" s="65" t="s">
        <v>128</v>
      </c>
      <c r="C795" s="66">
        <v>334</v>
      </c>
    </row>
    <row r="796" spans="1:3">
      <c r="A796" s="64">
        <v>2795</v>
      </c>
      <c r="B796" s="65" t="s">
        <v>123</v>
      </c>
      <c r="C796" s="66">
        <v>186</v>
      </c>
    </row>
    <row r="797" spans="1:3">
      <c r="A797" s="64">
        <v>2796</v>
      </c>
      <c r="B797" s="65" t="s">
        <v>116</v>
      </c>
      <c r="C797" s="66">
        <v>279</v>
      </c>
    </row>
    <row r="798" spans="1:3">
      <c r="A798" s="64">
        <v>2797</v>
      </c>
      <c r="B798" s="65" t="s">
        <v>122</v>
      </c>
      <c r="C798" s="66">
        <v>66</v>
      </c>
    </row>
    <row r="799" spans="1:3">
      <c r="A799" s="64">
        <v>2798</v>
      </c>
      <c r="B799" s="65" t="s">
        <v>123</v>
      </c>
      <c r="C799" s="66">
        <v>186</v>
      </c>
    </row>
    <row r="800" spans="1:3">
      <c r="A800" s="64">
        <v>2799</v>
      </c>
      <c r="B800" s="65" t="s">
        <v>116</v>
      </c>
      <c r="C800" s="66">
        <v>279</v>
      </c>
    </row>
    <row r="801" spans="1:3">
      <c r="A801" s="64">
        <v>2800</v>
      </c>
      <c r="B801" s="65" t="s">
        <v>116</v>
      </c>
      <c r="C801" s="66">
        <v>279</v>
      </c>
    </row>
    <row r="802" spans="1:3">
      <c r="A802" s="64">
        <v>2801</v>
      </c>
      <c r="B802" s="65" t="s">
        <v>130</v>
      </c>
      <c r="C802" s="66">
        <v>446</v>
      </c>
    </row>
    <row r="803" spans="1:3">
      <c r="A803" s="64">
        <v>2802</v>
      </c>
      <c r="B803" s="65" t="s">
        <v>113</v>
      </c>
      <c r="C803" s="66">
        <v>186</v>
      </c>
    </row>
    <row r="804" spans="1:3">
      <c r="A804" s="64">
        <v>2803</v>
      </c>
      <c r="B804" s="65" t="s">
        <v>123</v>
      </c>
      <c r="C804" s="66">
        <v>186</v>
      </c>
    </row>
    <row r="805" spans="1:3">
      <c r="A805" s="64">
        <v>2804</v>
      </c>
      <c r="B805" s="65" t="s">
        <v>115</v>
      </c>
      <c r="C805" s="66">
        <v>186</v>
      </c>
    </row>
    <row r="806" spans="1:3">
      <c r="A806" s="64">
        <v>2805</v>
      </c>
      <c r="B806" s="65" t="s">
        <v>112</v>
      </c>
      <c r="C806" s="66">
        <v>186</v>
      </c>
    </row>
    <row r="807" spans="1:3">
      <c r="A807" s="64">
        <v>2806</v>
      </c>
      <c r="B807" s="65" t="s">
        <v>113</v>
      </c>
      <c r="C807" s="66">
        <v>186</v>
      </c>
    </row>
    <row r="808" spans="1:3">
      <c r="A808" s="64">
        <v>2807</v>
      </c>
      <c r="B808" s="65" t="s">
        <v>123</v>
      </c>
      <c r="C808" s="66">
        <v>186</v>
      </c>
    </row>
    <row r="809" spans="1:3">
      <c r="A809" s="64">
        <v>2808</v>
      </c>
      <c r="B809" s="65" t="s">
        <v>116</v>
      </c>
      <c r="C809" s="66">
        <v>372</v>
      </c>
    </row>
    <row r="810" spans="1:3">
      <c r="A810" s="64">
        <v>2809</v>
      </c>
      <c r="B810" s="65" t="s">
        <v>113</v>
      </c>
      <c r="C810" s="66">
        <v>186</v>
      </c>
    </row>
    <row r="811" spans="1:3">
      <c r="A811" s="64">
        <v>2810</v>
      </c>
      <c r="B811" s="65" t="s">
        <v>123</v>
      </c>
      <c r="C811" s="66">
        <v>186</v>
      </c>
    </row>
    <row r="812" spans="1:3">
      <c r="A812" s="64">
        <v>2811</v>
      </c>
      <c r="B812" s="65" t="s">
        <v>113</v>
      </c>
      <c r="C812" s="66">
        <v>186</v>
      </c>
    </row>
    <row r="813" spans="1:3">
      <c r="A813" s="64">
        <v>2812</v>
      </c>
      <c r="B813" s="65" t="s">
        <v>120</v>
      </c>
      <c r="C813" s="66">
        <v>186</v>
      </c>
    </row>
    <row r="814" spans="1:3">
      <c r="A814" s="64">
        <v>2813</v>
      </c>
      <c r="B814" s="65" t="s">
        <v>123</v>
      </c>
      <c r="C814" s="66">
        <v>186</v>
      </c>
    </row>
    <row r="815" spans="1:3">
      <c r="A815" s="64">
        <v>2814</v>
      </c>
      <c r="B815" s="65" t="s">
        <v>128</v>
      </c>
      <c r="C815" s="66">
        <v>223</v>
      </c>
    </row>
    <row r="816" spans="1:3">
      <c r="A816" s="64">
        <v>2815</v>
      </c>
      <c r="B816" s="65" t="s">
        <v>130</v>
      </c>
      <c r="C816" s="66">
        <v>401</v>
      </c>
    </row>
    <row r="817" spans="1:3">
      <c r="A817" s="64">
        <v>2816</v>
      </c>
      <c r="B817" s="65" t="s">
        <v>113</v>
      </c>
      <c r="C817" s="66">
        <v>186</v>
      </c>
    </row>
    <row r="818" spans="1:3">
      <c r="A818" s="64">
        <v>2817</v>
      </c>
      <c r="B818" s="65" t="s">
        <v>123</v>
      </c>
      <c r="C818" s="66">
        <v>186</v>
      </c>
    </row>
    <row r="819" spans="1:3">
      <c r="A819" s="64">
        <v>2818</v>
      </c>
      <c r="B819" s="65" t="s">
        <v>129</v>
      </c>
      <c r="C819" s="66">
        <v>186</v>
      </c>
    </row>
    <row r="820" spans="1:3">
      <c r="A820" s="64">
        <v>2819</v>
      </c>
      <c r="B820" s="65" t="s">
        <v>117</v>
      </c>
      <c r="C820" s="66">
        <v>186</v>
      </c>
    </row>
    <row r="821" spans="1:3">
      <c r="A821" s="64">
        <v>2820</v>
      </c>
      <c r="B821" s="65" t="s">
        <v>130</v>
      </c>
      <c r="C821" s="66">
        <v>491</v>
      </c>
    </row>
    <row r="822" spans="1:3">
      <c r="A822" s="64">
        <v>2821</v>
      </c>
      <c r="B822" s="65" t="s">
        <v>113</v>
      </c>
      <c r="C822" s="66">
        <v>186</v>
      </c>
    </row>
    <row r="823" spans="1:3">
      <c r="A823" s="64">
        <v>2822</v>
      </c>
      <c r="B823" s="65" t="s">
        <v>123</v>
      </c>
      <c r="C823" s="66">
        <v>186</v>
      </c>
    </row>
    <row r="824" spans="1:3">
      <c r="A824" s="64">
        <v>2823</v>
      </c>
      <c r="B824" s="65" t="s">
        <v>115</v>
      </c>
      <c r="C824" s="66">
        <v>186</v>
      </c>
    </row>
    <row r="825" spans="1:3">
      <c r="A825" s="64">
        <v>2824</v>
      </c>
      <c r="B825" s="65" t="s">
        <v>130</v>
      </c>
      <c r="C825" s="66">
        <v>446</v>
      </c>
    </row>
    <row r="826" spans="1:3">
      <c r="A826" s="64">
        <v>2825</v>
      </c>
      <c r="B826" s="65" t="s">
        <v>113</v>
      </c>
      <c r="C826" s="66">
        <v>186</v>
      </c>
    </row>
    <row r="827" spans="1:3">
      <c r="A827" s="64">
        <v>2826</v>
      </c>
      <c r="B827" s="65" t="s">
        <v>123</v>
      </c>
      <c r="C827" s="66">
        <v>186</v>
      </c>
    </row>
    <row r="828" spans="1:3">
      <c r="A828" s="64">
        <v>2827</v>
      </c>
      <c r="B828" s="65" t="s">
        <v>113</v>
      </c>
      <c r="C828" s="66">
        <v>186</v>
      </c>
    </row>
    <row r="829" spans="1:3">
      <c r="A829" s="64">
        <v>2828</v>
      </c>
      <c r="B829" s="65" t="s">
        <v>123</v>
      </c>
      <c r="C829" s="66">
        <v>186</v>
      </c>
    </row>
    <row r="830" spans="1:3">
      <c r="A830" s="64">
        <v>2829</v>
      </c>
      <c r="B830" s="65" t="s">
        <v>117</v>
      </c>
      <c r="C830" s="66">
        <v>186</v>
      </c>
    </row>
    <row r="831" spans="1:3">
      <c r="A831" s="64">
        <v>2830</v>
      </c>
      <c r="B831" s="67" t="s">
        <v>115</v>
      </c>
      <c r="C831" s="66">
        <v>186</v>
      </c>
    </row>
    <row r="832" spans="1:3">
      <c r="A832" s="64">
        <v>2831</v>
      </c>
      <c r="B832" s="67" t="s">
        <v>117</v>
      </c>
      <c r="C832" s="66">
        <v>186</v>
      </c>
    </row>
    <row r="833" spans="1:3">
      <c r="A833" s="64">
        <v>2832</v>
      </c>
      <c r="B833" s="65" t="s">
        <v>130</v>
      </c>
      <c r="C833" s="66">
        <v>502</v>
      </c>
    </row>
    <row r="834" spans="1:3">
      <c r="A834" s="64">
        <v>2833</v>
      </c>
      <c r="B834" s="65" t="s">
        <v>130</v>
      </c>
      <c r="C834" s="66">
        <v>558</v>
      </c>
    </row>
    <row r="835" spans="1:3">
      <c r="A835" s="64">
        <v>2834</v>
      </c>
      <c r="B835" s="65" t="s">
        <v>113</v>
      </c>
      <c r="C835" s="66">
        <v>186</v>
      </c>
    </row>
    <row r="836" spans="1:3">
      <c r="A836" s="64">
        <v>2835</v>
      </c>
      <c r="B836" s="65" t="s">
        <v>113</v>
      </c>
      <c r="C836" s="66">
        <v>186</v>
      </c>
    </row>
    <row r="837" spans="1:3">
      <c r="A837" s="64">
        <v>2836</v>
      </c>
      <c r="B837" s="65" t="s">
        <v>123</v>
      </c>
      <c r="C837" s="66">
        <v>186</v>
      </c>
    </row>
    <row r="838" spans="1:3">
      <c r="A838" s="64">
        <v>2837</v>
      </c>
      <c r="B838" s="65" t="s">
        <v>123</v>
      </c>
      <c r="C838" s="66">
        <v>186</v>
      </c>
    </row>
    <row r="839" spans="1:3">
      <c r="A839" s="64">
        <v>2838</v>
      </c>
      <c r="B839" s="65" t="s">
        <v>115</v>
      </c>
      <c r="C839" s="66">
        <v>186</v>
      </c>
    </row>
    <row r="840" spans="1:3">
      <c r="A840" s="64">
        <v>2839</v>
      </c>
      <c r="B840" s="65" t="s">
        <v>129</v>
      </c>
      <c r="C840" s="66">
        <v>186</v>
      </c>
    </row>
    <row r="841" spans="1:3">
      <c r="A841" s="64">
        <v>2840</v>
      </c>
      <c r="B841" s="65" t="s">
        <v>129</v>
      </c>
      <c r="C841" s="66">
        <v>186</v>
      </c>
    </row>
    <row r="842" spans="1:3">
      <c r="A842" s="64">
        <v>2841</v>
      </c>
      <c r="B842" s="65" t="s">
        <v>129</v>
      </c>
      <c r="C842" s="66">
        <v>186</v>
      </c>
    </row>
    <row r="843" spans="1:3">
      <c r="A843" s="64">
        <v>2842</v>
      </c>
      <c r="B843" s="65" t="s">
        <v>117</v>
      </c>
      <c r="C843" s="66">
        <v>186</v>
      </c>
    </row>
    <row r="844" spans="1:3">
      <c r="A844" s="64">
        <v>2843</v>
      </c>
      <c r="B844" s="65" t="s">
        <v>111</v>
      </c>
      <c r="C844" s="66">
        <v>186</v>
      </c>
    </row>
    <row r="845" spans="1:3">
      <c r="A845" s="64">
        <v>2844</v>
      </c>
      <c r="B845" s="65" t="s">
        <v>111</v>
      </c>
      <c r="C845" s="66">
        <v>186</v>
      </c>
    </row>
    <row r="846" spans="1:3">
      <c r="A846" s="64">
        <v>2845</v>
      </c>
      <c r="B846" s="65" t="s">
        <v>116</v>
      </c>
      <c r="C846" s="66">
        <v>186</v>
      </c>
    </row>
    <row r="847" spans="1:3">
      <c r="A847" s="64">
        <v>2846</v>
      </c>
      <c r="B847" s="65" t="s">
        <v>130</v>
      </c>
      <c r="C847" s="66">
        <v>446</v>
      </c>
    </row>
    <row r="848" spans="1:3">
      <c r="A848" s="64">
        <v>2847</v>
      </c>
      <c r="B848" s="65" t="s">
        <v>113</v>
      </c>
      <c r="C848" s="66">
        <v>186</v>
      </c>
    </row>
    <row r="849" spans="1:3">
      <c r="A849" s="64">
        <v>2848</v>
      </c>
      <c r="B849" s="65" t="s">
        <v>113</v>
      </c>
      <c r="C849" s="66">
        <v>186</v>
      </c>
    </row>
    <row r="850" spans="1:3">
      <c r="A850" s="64">
        <v>2849</v>
      </c>
      <c r="B850" s="65" t="s">
        <v>113</v>
      </c>
      <c r="C850" s="66">
        <v>186</v>
      </c>
    </row>
    <row r="851" spans="1:3">
      <c r="A851" s="64">
        <v>2850</v>
      </c>
      <c r="B851" s="67" t="s">
        <v>122</v>
      </c>
      <c r="C851" s="66">
        <v>117</v>
      </c>
    </row>
    <row r="852" spans="1:3">
      <c r="A852" s="64">
        <v>2851</v>
      </c>
      <c r="B852" s="65" t="s">
        <v>123</v>
      </c>
      <c r="C852" s="66">
        <v>186</v>
      </c>
    </row>
    <row r="853" spans="1:3">
      <c r="A853" s="64">
        <v>2852</v>
      </c>
      <c r="B853" s="65" t="s">
        <v>123</v>
      </c>
      <c r="C853" s="66">
        <v>186</v>
      </c>
    </row>
    <row r="854" spans="1:3">
      <c r="A854" s="64">
        <v>2853</v>
      </c>
      <c r="B854" s="65" t="s">
        <v>123</v>
      </c>
      <c r="C854" s="66">
        <v>186</v>
      </c>
    </row>
    <row r="855" spans="1:3">
      <c r="A855" s="64">
        <v>2854</v>
      </c>
      <c r="B855" s="65" t="s">
        <v>129</v>
      </c>
      <c r="C855" s="66">
        <v>186</v>
      </c>
    </row>
    <row r="856" spans="1:3">
      <c r="A856" s="64">
        <v>2855</v>
      </c>
      <c r="B856" s="65" t="s">
        <v>129</v>
      </c>
      <c r="C856" s="66">
        <v>186</v>
      </c>
    </row>
    <row r="857" spans="1:3">
      <c r="A857" s="64">
        <v>2856</v>
      </c>
      <c r="B857" s="65" t="s">
        <v>129</v>
      </c>
      <c r="C857" s="66">
        <v>186</v>
      </c>
    </row>
    <row r="858" spans="1:3">
      <c r="A858" s="64">
        <v>2857</v>
      </c>
      <c r="B858" s="65" t="s">
        <v>117</v>
      </c>
      <c r="C858" s="66">
        <v>186</v>
      </c>
    </row>
    <row r="859" spans="1:3">
      <c r="A859" s="64">
        <v>2858</v>
      </c>
      <c r="B859" s="65" t="s">
        <v>117</v>
      </c>
      <c r="C859" s="66">
        <v>186</v>
      </c>
    </row>
    <row r="860" spans="1:3">
      <c r="A860" s="64">
        <v>2859</v>
      </c>
      <c r="B860" s="65" t="s">
        <v>130</v>
      </c>
      <c r="C860" s="66">
        <v>513</v>
      </c>
    </row>
    <row r="861" spans="1:3">
      <c r="A861" s="64">
        <v>2860</v>
      </c>
      <c r="B861" s="65" t="s">
        <v>112</v>
      </c>
      <c r="C861" s="66">
        <v>186</v>
      </c>
    </row>
    <row r="862" spans="1:3">
      <c r="A862" s="64">
        <v>2861</v>
      </c>
      <c r="B862" s="65" t="s">
        <v>116</v>
      </c>
      <c r="C862" s="66">
        <v>279</v>
      </c>
    </row>
    <row r="863" spans="1:3">
      <c r="A863" s="64">
        <v>2862</v>
      </c>
      <c r="B863" s="65" t="s">
        <v>113</v>
      </c>
      <c r="C863" s="66">
        <v>186</v>
      </c>
    </row>
    <row r="864" spans="1:3">
      <c r="A864" s="64">
        <v>2863</v>
      </c>
      <c r="B864" s="65" t="s">
        <v>128</v>
      </c>
      <c r="C864" s="66">
        <v>234</v>
      </c>
    </row>
    <row r="865" spans="1:3">
      <c r="A865" s="64">
        <v>2864</v>
      </c>
      <c r="B865" s="70" t="s">
        <v>130</v>
      </c>
      <c r="C865" s="66">
        <v>535</v>
      </c>
    </row>
    <row r="866" spans="1:3">
      <c r="A866" s="64">
        <v>2865</v>
      </c>
      <c r="B866" s="65" t="s">
        <v>113</v>
      </c>
      <c r="C866" s="66">
        <v>186</v>
      </c>
    </row>
    <row r="867" spans="1:3">
      <c r="A867" s="64">
        <v>2866</v>
      </c>
      <c r="B867" s="65" t="s">
        <v>123</v>
      </c>
      <c r="C867" s="66">
        <v>186</v>
      </c>
    </row>
    <row r="868" spans="1:3">
      <c r="A868" s="64">
        <v>2867</v>
      </c>
      <c r="B868" s="65" t="s">
        <v>129</v>
      </c>
      <c r="C868" s="66">
        <v>186</v>
      </c>
    </row>
    <row r="869" spans="1:3">
      <c r="A869" s="64">
        <v>2868</v>
      </c>
      <c r="B869" s="65" t="s">
        <v>117</v>
      </c>
      <c r="C869" s="66">
        <v>186</v>
      </c>
    </row>
    <row r="870" spans="1:3">
      <c r="A870" s="64">
        <v>2869</v>
      </c>
      <c r="B870" s="65" t="s">
        <v>128</v>
      </c>
      <c r="C870" s="66">
        <v>379</v>
      </c>
    </row>
    <row r="871" spans="1:3">
      <c r="A871" s="64">
        <v>2870</v>
      </c>
      <c r="B871" s="65" t="s">
        <v>113</v>
      </c>
      <c r="C871" s="66">
        <v>186</v>
      </c>
    </row>
    <row r="872" spans="1:3">
      <c r="A872" s="64">
        <v>2871</v>
      </c>
      <c r="B872" s="65" t="s">
        <v>129</v>
      </c>
      <c r="C872" s="66">
        <v>186</v>
      </c>
    </row>
    <row r="873" spans="1:3">
      <c r="A873" s="64">
        <v>2872</v>
      </c>
      <c r="B873" s="65" t="s">
        <v>111</v>
      </c>
      <c r="C873" s="66">
        <v>186</v>
      </c>
    </row>
    <row r="874" spans="1:3">
      <c r="A874" s="64">
        <v>2873</v>
      </c>
      <c r="B874" s="65" t="s">
        <v>116</v>
      </c>
      <c r="C874" s="66">
        <v>279</v>
      </c>
    </row>
    <row r="875" spans="1:3">
      <c r="A875" s="64">
        <v>2874</v>
      </c>
      <c r="B875" s="65" t="s">
        <v>130</v>
      </c>
      <c r="C875" s="66">
        <v>83</v>
      </c>
    </row>
    <row r="876" spans="1:3">
      <c r="A876" s="64">
        <v>2875</v>
      </c>
      <c r="B876" s="65" t="s">
        <v>130</v>
      </c>
      <c r="C876" s="66">
        <v>468</v>
      </c>
    </row>
    <row r="877" spans="1:3">
      <c r="A877" s="64">
        <v>2876</v>
      </c>
      <c r="B877" s="65" t="s">
        <v>113</v>
      </c>
      <c r="C877" s="66">
        <v>186</v>
      </c>
    </row>
    <row r="878" spans="1:3">
      <c r="A878" s="64">
        <v>2877</v>
      </c>
      <c r="B878" s="65" t="s">
        <v>113</v>
      </c>
      <c r="C878" s="66">
        <v>186</v>
      </c>
    </row>
    <row r="879" spans="1:3">
      <c r="A879" s="64">
        <v>2878</v>
      </c>
      <c r="B879" s="65" t="s">
        <v>122</v>
      </c>
      <c r="C879" s="66">
        <v>83</v>
      </c>
    </row>
    <row r="880" spans="1:3">
      <c r="A880" s="64">
        <v>2879</v>
      </c>
      <c r="B880" s="67" t="s">
        <v>112</v>
      </c>
      <c r="C880" s="66">
        <v>186</v>
      </c>
    </row>
    <row r="881" spans="1:3">
      <c r="A881" s="64">
        <v>2880</v>
      </c>
      <c r="B881" s="65" t="s">
        <v>123</v>
      </c>
      <c r="C881" s="66">
        <v>186</v>
      </c>
    </row>
    <row r="882" spans="1:3">
      <c r="A882" s="64">
        <v>2881</v>
      </c>
      <c r="B882" s="65" t="s">
        <v>123</v>
      </c>
      <c r="C882" s="66">
        <v>186</v>
      </c>
    </row>
    <row r="883" spans="1:3">
      <c r="A883" s="64">
        <v>2882</v>
      </c>
      <c r="B883" s="65" t="s">
        <v>115</v>
      </c>
      <c r="C883" s="66">
        <v>186</v>
      </c>
    </row>
    <row r="884" spans="1:3">
      <c r="A884" s="64">
        <v>2883</v>
      </c>
      <c r="B884" s="65" t="s">
        <v>110</v>
      </c>
      <c r="C884" s="66">
        <v>186</v>
      </c>
    </row>
    <row r="885" spans="1:3">
      <c r="A885" s="64">
        <v>2884</v>
      </c>
      <c r="B885" s="65" t="s">
        <v>118</v>
      </c>
      <c r="C885" s="66">
        <v>186</v>
      </c>
    </row>
    <row r="886" spans="1:3">
      <c r="A886" s="64">
        <v>2885</v>
      </c>
      <c r="B886" s="65" t="s">
        <v>118</v>
      </c>
      <c r="C886" s="66">
        <v>186</v>
      </c>
    </row>
    <row r="887" spans="1:3">
      <c r="A887" s="64">
        <v>2886</v>
      </c>
      <c r="B887" s="65" t="s">
        <v>129</v>
      </c>
      <c r="C887" s="66">
        <v>186</v>
      </c>
    </row>
    <row r="888" spans="1:3">
      <c r="A888" s="64">
        <v>2887</v>
      </c>
      <c r="B888" s="65" t="s">
        <v>129</v>
      </c>
      <c r="C888" s="66">
        <v>186</v>
      </c>
    </row>
    <row r="889" spans="1:3">
      <c r="A889" s="64">
        <v>2888</v>
      </c>
      <c r="B889" s="65" t="s">
        <v>117</v>
      </c>
      <c r="C889" s="66">
        <v>186</v>
      </c>
    </row>
    <row r="890" spans="1:3">
      <c r="A890" s="64">
        <v>2889</v>
      </c>
      <c r="B890" s="65" t="s">
        <v>130</v>
      </c>
      <c r="C890" s="66">
        <v>530</v>
      </c>
    </row>
    <row r="891" spans="1:3">
      <c r="A891" s="64">
        <v>2890</v>
      </c>
      <c r="B891" s="65" t="s">
        <v>123</v>
      </c>
      <c r="C891" s="66">
        <v>186</v>
      </c>
    </row>
    <row r="892" spans="1:3">
      <c r="A892" s="64">
        <v>2891</v>
      </c>
      <c r="B892" s="65" t="s">
        <v>117</v>
      </c>
      <c r="C892" s="66">
        <v>186</v>
      </c>
    </row>
    <row r="893" spans="1:3">
      <c r="A893" s="64">
        <v>2892</v>
      </c>
      <c r="B893" s="65" t="s">
        <v>113</v>
      </c>
      <c r="C893" s="66">
        <v>186</v>
      </c>
    </row>
    <row r="894" spans="1:3">
      <c r="A894" s="64">
        <v>2893</v>
      </c>
      <c r="B894" s="65" t="s">
        <v>130</v>
      </c>
      <c r="C894" s="66">
        <v>301</v>
      </c>
    </row>
    <row r="895" spans="1:3">
      <c r="A895" s="64">
        <v>2894</v>
      </c>
      <c r="B895" s="65" t="s">
        <v>113</v>
      </c>
      <c r="C895" s="66">
        <v>186</v>
      </c>
    </row>
    <row r="896" spans="1:3">
      <c r="A896" s="64">
        <v>2895</v>
      </c>
      <c r="B896" s="65" t="s">
        <v>122</v>
      </c>
      <c r="C896" s="66">
        <v>223</v>
      </c>
    </row>
    <row r="897" spans="1:3">
      <c r="A897" s="64">
        <v>2896</v>
      </c>
      <c r="B897" s="65" t="s">
        <v>123</v>
      </c>
      <c r="C897" s="66">
        <v>186</v>
      </c>
    </row>
    <row r="898" spans="1:3">
      <c r="A898" s="64">
        <v>2897</v>
      </c>
      <c r="B898" s="65" t="s">
        <v>123</v>
      </c>
      <c r="C898" s="66">
        <v>186</v>
      </c>
    </row>
    <row r="899" spans="1:3">
      <c r="A899" s="64">
        <v>2898</v>
      </c>
      <c r="B899" s="65" t="s">
        <v>117</v>
      </c>
      <c r="C899" s="66">
        <v>186</v>
      </c>
    </row>
    <row r="900" spans="1:3">
      <c r="A900" s="64">
        <v>2899</v>
      </c>
      <c r="B900" s="65" t="s">
        <v>113</v>
      </c>
      <c r="C900" s="66">
        <v>186</v>
      </c>
    </row>
    <row r="901" spans="1:3">
      <c r="A901" s="64">
        <v>2900</v>
      </c>
      <c r="B901" s="65" t="s">
        <v>123</v>
      </c>
      <c r="C901" s="66">
        <v>186</v>
      </c>
    </row>
    <row r="902" spans="1:3">
      <c r="A902" s="64">
        <v>2901</v>
      </c>
      <c r="B902" s="65" t="s">
        <v>128</v>
      </c>
      <c r="C902" s="66">
        <v>279</v>
      </c>
    </row>
    <row r="903" spans="1:3">
      <c r="A903" s="64">
        <v>2902</v>
      </c>
      <c r="B903" s="65" t="s">
        <v>113</v>
      </c>
      <c r="C903" s="66">
        <v>186</v>
      </c>
    </row>
    <row r="904" spans="1:3">
      <c r="A904" s="64">
        <v>2903</v>
      </c>
      <c r="B904" s="67" t="s">
        <v>113</v>
      </c>
      <c r="C904" s="66">
        <v>186</v>
      </c>
    </row>
    <row r="905" spans="1:3">
      <c r="A905" s="64">
        <v>2904</v>
      </c>
      <c r="B905" s="65" t="s">
        <v>123</v>
      </c>
      <c r="C905" s="66">
        <v>186</v>
      </c>
    </row>
    <row r="906" spans="1:3">
      <c r="A906" s="64">
        <v>2905</v>
      </c>
      <c r="B906" s="65" t="s">
        <v>123</v>
      </c>
      <c r="C906" s="66">
        <v>186</v>
      </c>
    </row>
    <row r="907" spans="1:3">
      <c r="A907" s="64">
        <v>2906</v>
      </c>
      <c r="B907" s="65" t="s">
        <v>129</v>
      </c>
      <c r="C907" s="66">
        <v>186</v>
      </c>
    </row>
    <row r="908" spans="1:3">
      <c r="A908" s="64">
        <v>2907</v>
      </c>
      <c r="B908" s="65" t="s">
        <v>129</v>
      </c>
      <c r="C908" s="66">
        <v>186</v>
      </c>
    </row>
    <row r="909" spans="1:3">
      <c r="A909" s="64">
        <v>2908</v>
      </c>
      <c r="B909" s="65" t="s">
        <v>111</v>
      </c>
      <c r="C909" s="66">
        <v>186</v>
      </c>
    </row>
    <row r="910" spans="1:3">
      <c r="A910" s="64">
        <v>2909</v>
      </c>
      <c r="B910" s="65" t="s">
        <v>116</v>
      </c>
      <c r="C910" s="66">
        <v>279</v>
      </c>
    </row>
    <row r="911" spans="1:3">
      <c r="A911" s="64">
        <v>2910</v>
      </c>
      <c r="B911" s="65" t="s">
        <v>122</v>
      </c>
      <c r="C911" s="66">
        <v>111</v>
      </c>
    </row>
    <row r="912" spans="1:3">
      <c r="A912" s="64">
        <v>2911</v>
      </c>
      <c r="B912" s="65" t="s">
        <v>123</v>
      </c>
      <c r="C912" s="66">
        <v>186</v>
      </c>
    </row>
    <row r="913" spans="1:3">
      <c r="A913" s="64">
        <v>2912</v>
      </c>
      <c r="B913" s="65" t="s">
        <v>117</v>
      </c>
      <c r="C913" s="66">
        <v>186</v>
      </c>
    </row>
    <row r="914" spans="1:3">
      <c r="A914" s="64">
        <v>2913</v>
      </c>
      <c r="B914" s="65" t="s">
        <v>113</v>
      </c>
      <c r="C914" s="66">
        <v>186</v>
      </c>
    </row>
    <row r="915" spans="1:3">
      <c r="A915" s="64">
        <v>2914</v>
      </c>
      <c r="B915" s="65" t="s">
        <v>130</v>
      </c>
      <c r="C915" s="66">
        <v>390</v>
      </c>
    </row>
    <row r="916" spans="1:3">
      <c r="A916" s="64">
        <v>2915</v>
      </c>
      <c r="B916" s="65" t="s">
        <v>113</v>
      </c>
      <c r="C916" s="66">
        <v>186</v>
      </c>
    </row>
    <row r="917" spans="1:3">
      <c r="A917" s="64">
        <v>2916</v>
      </c>
      <c r="B917" s="65" t="s">
        <v>123</v>
      </c>
      <c r="C917" s="66">
        <v>186</v>
      </c>
    </row>
    <row r="918" spans="1:3">
      <c r="A918" s="64">
        <v>2917</v>
      </c>
      <c r="B918" s="65" t="s">
        <v>129</v>
      </c>
      <c r="C918" s="66">
        <v>186</v>
      </c>
    </row>
    <row r="919" spans="1:3">
      <c r="A919" s="64">
        <v>2918</v>
      </c>
      <c r="B919" s="65" t="s">
        <v>111</v>
      </c>
      <c r="C919" s="66">
        <v>186</v>
      </c>
    </row>
    <row r="920" spans="1:3">
      <c r="A920" s="64">
        <v>2919</v>
      </c>
      <c r="B920" s="65" t="s">
        <v>116</v>
      </c>
      <c r="C920" s="66">
        <v>186</v>
      </c>
    </row>
    <row r="921" spans="1:3">
      <c r="A921" s="64">
        <v>2920</v>
      </c>
      <c r="B921" s="65" t="s">
        <v>130</v>
      </c>
      <c r="C921" s="66">
        <v>558</v>
      </c>
    </row>
    <row r="922" spans="1:3">
      <c r="A922" s="64">
        <v>2921</v>
      </c>
      <c r="B922" s="65" t="s">
        <v>113</v>
      </c>
      <c r="C922" s="66">
        <v>186</v>
      </c>
    </row>
    <row r="923" spans="1:3">
      <c r="A923" s="64">
        <v>2922</v>
      </c>
      <c r="B923" s="65" t="s">
        <v>122</v>
      </c>
      <c r="C923" s="66">
        <v>106</v>
      </c>
    </row>
    <row r="924" spans="1:3">
      <c r="A924" s="64">
        <v>2923</v>
      </c>
      <c r="B924" s="65" t="s">
        <v>114</v>
      </c>
      <c r="C924" s="66">
        <v>186</v>
      </c>
    </row>
    <row r="925" spans="1:3">
      <c r="A925" s="64">
        <v>2924</v>
      </c>
      <c r="B925" s="65" t="s">
        <v>114</v>
      </c>
      <c r="C925" s="66">
        <v>186</v>
      </c>
    </row>
    <row r="926" spans="1:3">
      <c r="A926" s="64">
        <v>2925</v>
      </c>
      <c r="B926" s="65" t="s">
        <v>115</v>
      </c>
      <c r="C926" s="66">
        <v>186</v>
      </c>
    </row>
    <row r="927" spans="1:3">
      <c r="A927" s="64">
        <v>2926</v>
      </c>
      <c r="B927" s="65" t="s">
        <v>115</v>
      </c>
      <c r="C927" s="66">
        <v>186</v>
      </c>
    </row>
    <row r="928" spans="1:3">
      <c r="A928" s="64">
        <v>2927</v>
      </c>
      <c r="B928" s="65" t="s">
        <v>117</v>
      </c>
      <c r="C928" s="66">
        <v>186</v>
      </c>
    </row>
    <row r="929" spans="1:3">
      <c r="A929" s="64">
        <v>2928</v>
      </c>
      <c r="B929" s="65" t="s">
        <v>111</v>
      </c>
      <c r="C929" s="66">
        <v>186</v>
      </c>
    </row>
    <row r="930" spans="1:3">
      <c r="A930" s="64">
        <v>2929</v>
      </c>
      <c r="B930" s="65" t="s">
        <v>130</v>
      </c>
      <c r="C930" s="66">
        <v>502</v>
      </c>
    </row>
    <row r="931" spans="1:3">
      <c r="A931" s="64">
        <v>2930</v>
      </c>
      <c r="B931" s="65" t="s">
        <v>112</v>
      </c>
      <c r="C931" s="66">
        <v>186</v>
      </c>
    </row>
    <row r="932" spans="1:3">
      <c r="A932" s="64">
        <v>2931</v>
      </c>
      <c r="B932" s="65" t="s">
        <v>123</v>
      </c>
      <c r="C932" s="66">
        <v>186</v>
      </c>
    </row>
    <row r="933" spans="1:3">
      <c r="A933" s="64">
        <v>2932</v>
      </c>
      <c r="B933" s="65" t="s">
        <v>123</v>
      </c>
      <c r="C933" s="66">
        <v>186</v>
      </c>
    </row>
    <row r="934" spans="1:3">
      <c r="A934" s="64">
        <v>2933</v>
      </c>
      <c r="B934" s="65" t="s">
        <v>119</v>
      </c>
      <c r="C934" s="66">
        <v>186</v>
      </c>
    </row>
    <row r="935" spans="1:3">
      <c r="A935" s="64">
        <v>2934</v>
      </c>
      <c r="B935" s="65" t="s">
        <v>111</v>
      </c>
      <c r="C935" s="66">
        <v>186</v>
      </c>
    </row>
    <row r="936" spans="1:3">
      <c r="A936" s="64">
        <v>2935</v>
      </c>
      <c r="B936" s="65" t="s">
        <v>116</v>
      </c>
      <c r="C936" s="66">
        <v>186</v>
      </c>
    </row>
    <row r="937" spans="1:3">
      <c r="A937" s="64">
        <v>2936</v>
      </c>
      <c r="B937" s="65" t="s">
        <v>116</v>
      </c>
      <c r="C937" s="66">
        <v>279</v>
      </c>
    </row>
    <row r="938" spans="1:3">
      <c r="A938" s="64">
        <v>2937</v>
      </c>
      <c r="B938" s="65" t="s">
        <v>130</v>
      </c>
      <c r="C938" s="66">
        <v>446</v>
      </c>
    </row>
    <row r="939" spans="1:3">
      <c r="A939" s="64">
        <v>2938</v>
      </c>
      <c r="B939" s="65" t="s">
        <v>113</v>
      </c>
      <c r="C939" s="66">
        <v>186</v>
      </c>
    </row>
    <row r="940" spans="1:3">
      <c r="A940" s="64">
        <v>2939</v>
      </c>
      <c r="B940" s="65" t="s">
        <v>120</v>
      </c>
      <c r="C940" s="66">
        <v>186</v>
      </c>
    </row>
    <row r="941" spans="1:3">
      <c r="A941" s="64">
        <v>2940</v>
      </c>
      <c r="B941" s="65" t="s">
        <v>122</v>
      </c>
      <c r="C941" s="66">
        <v>111</v>
      </c>
    </row>
    <row r="942" spans="1:3">
      <c r="A942" s="64">
        <v>2941</v>
      </c>
      <c r="B942" s="65" t="s">
        <v>123</v>
      </c>
      <c r="C942" s="66">
        <v>186</v>
      </c>
    </row>
    <row r="943" spans="1:3">
      <c r="A943" s="64">
        <v>2942</v>
      </c>
      <c r="B943" s="65" t="s">
        <v>115</v>
      </c>
      <c r="C943" s="66">
        <v>186</v>
      </c>
    </row>
    <row r="944" spans="1:3">
      <c r="A944" s="64">
        <v>2943</v>
      </c>
      <c r="B944" s="65" t="s">
        <v>129</v>
      </c>
      <c r="C944" s="66">
        <v>186</v>
      </c>
    </row>
    <row r="945" spans="1:3">
      <c r="A945" s="64">
        <v>2944</v>
      </c>
      <c r="B945" s="65" t="s">
        <v>117</v>
      </c>
      <c r="C945" s="66">
        <v>186</v>
      </c>
    </row>
    <row r="946" spans="1:3">
      <c r="A946" s="64">
        <v>2945</v>
      </c>
      <c r="B946" s="65" t="s">
        <v>116</v>
      </c>
      <c r="C946" s="66">
        <v>279</v>
      </c>
    </row>
    <row r="947" spans="1:3">
      <c r="A947" s="64">
        <v>2946</v>
      </c>
      <c r="B947" s="65" t="s">
        <v>113</v>
      </c>
      <c r="C947" s="66">
        <v>186</v>
      </c>
    </row>
    <row r="948" spans="1:3">
      <c r="A948" s="64">
        <v>2947</v>
      </c>
      <c r="B948" s="65" t="s">
        <v>113</v>
      </c>
      <c r="C948" s="66">
        <v>186</v>
      </c>
    </row>
    <row r="949" spans="1:3">
      <c r="A949" s="64">
        <v>2948</v>
      </c>
      <c r="B949" s="65" t="s">
        <v>117</v>
      </c>
      <c r="C949" s="66">
        <v>186</v>
      </c>
    </row>
    <row r="950" spans="1:3">
      <c r="A950" s="64">
        <v>2949</v>
      </c>
      <c r="B950" s="65" t="s">
        <v>130</v>
      </c>
      <c r="C950" s="66">
        <v>390</v>
      </c>
    </row>
    <row r="951" spans="1:3">
      <c r="A951" s="64">
        <v>2950</v>
      </c>
      <c r="B951" s="65" t="s">
        <v>113</v>
      </c>
      <c r="C951" s="66">
        <v>186</v>
      </c>
    </row>
    <row r="952" spans="1:3">
      <c r="A952" s="64">
        <v>2951</v>
      </c>
      <c r="B952" s="67" t="s">
        <v>123</v>
      </c>
      <c r="C952" s="66">
        <v>186</v>
      </c>
    </row>
    <row r="953" spans="1:3">
      <c r="A953" s="64">
        <v>2952</v>
      </c>
      <c r="B953" s="65" t="s">
        <v>130</v>
      </c>
      <c r="C953" s="66">
        <v>167</v>
      </c>
    </row>
    <row r="954" spans="1:3">
      <c r="A954" s="64">
        <v>2953</v>
      </c>
      <c r="B954" s="65" t="s">
        <v>130</v>
      </c>
      <c r="C954" s="66">
        <v>111</v>
      </c>
    </row>
    <row r="955" spans="1:3">
      <c r="A955" s="64">
        <v>2954</v>
      </c>
      <c r="B955" s="65" t="s">
        <v>113</v>
      </c>
      <c r="C955" s="66">
        <v>186</v>
      </c>
    </row>
    <row r="956" spans="1:3">
      <c r="A956" s="64">
        <v>2955</v>
      </c>
      <c r="B956" s="65" t="s">
        <v>113</v>
      </c>
      <c r="C956" s="66">
        <v>186</v>
      </c>
    </row>
    <row r="957" spans="1:3">
      <c r="A957" s="64">
        <v>2956</v>
      </c>
      <c r="B957" s="65" t="s">
        <v>112</v>
      </c>
      <c r="C957" s="66">
        <v>186</v>
      </c>
    </row>
    <row r="958" spans="1:3">
      <c r="A958" s="64">
        <v>2957</v>
      </c>
      <c r="B958" s="65" t="s">
        <v>123</v>
      </c>
      <c r="C958" s="66">
        <v>186</v>
      </c>
    </row>
    <row r="959" spans="1:3">
      <c r="A959" s="64">
        <v>2958</v>
      </c>
      <c r="B959" s="65" t="s">
        <v>129</v>
      </c>
      <c r="C959" s="66">
        <v>186</v>
      </c>
    </row>
    <row r="960" spans="1:3">
      <c r="A960" s="64">
        <v>2959</v>
      </c>
      <c r="B960" s="65" t="s">
        <v>129</v>
      </c>
      <c r="C960" s="66">
        <v>186</v>
      </c>
    </row>
    <row r="961" spans="1:3">
      <c r="A961" s="64">
        <v>2960</v>
      </c>
      <c r="B961" s="65" t="s">
        <v>117</v>
      </c>
      <c r="C961" s="66">
        <v>186</v>
      </c>
    </row>
    <row r="962" spans="1:3">
      <c r="A962" s="64">
        <v>2961</v>
      </c>
      <c r="B962" s="65" t="s">
        <v>117</v>
      </c>
      <c r="C962" s="66">
        <v>186</v>
      </c>
    </row>
    <row r="963" spans="1:3">
      <c r="A963" s="64">
        <v>2962</v>
      </c>
      <c r="B963" s="65" t="s">
        <v>111</v>
      </c>
      <c r="C963" s="66">
        <v>279</v>
      </c>
    </row>
    <row r="964" spans="1:3">
      <c r="A964" s="64">
        <v>2963</v>
      </c>
      <c r="B964" s="65" t="s">
        <v>116</v>
      </c>
      <c r="C964" s="66">
        <v>186</v>
      </c>
    </row>
    <row r="965" spans="1:3">
      <c r="A965" s="64">
        <v>2964</v>
      </c>
      <c r="B965" s="65" t="s">
        <v>130</v>
      </c>
      <c r="C965" s="66">
        <v>446</v>
      </c>
    </row>
    <row r="966" spans="1:3">
      <c r="A966" s="64">
        <v>2965</v>
      </c>
      <c r="B966" s="65" t="s">
        <v>113</v>
      </c>
      <c r="C966" s="66">
        <v>186</v>
      </c>
    </row>
    <row r="967" spans="1:3">
      <c r="A967" s="64">
        <v>2966</v>
      </c>
      <c r="B967" s="65" t="s">
        <v>123</v>
      </c>
      <c r="C967" s="66">
        <v>186</v>
      </c>
    </row>
    <row r="968" spans="1:3">
      <c r="A968" s="64">
        <v>2967</v>
      </c>
      <c r="B968" s="65" t="s">
        <v>117</v>
      </c>
      <c r="C968" s="66">
        <v>186</v>
      </c>
    </row>
    <row r="969" spans="1:3">
      <c r="A969" s="64">
        <v>2968</v>
      </c>
      <c r="B969" s="65" t="s">
        <v>123</v>
      </c>
      <c r="C969" s="66">
        <v>186</v>
      </c>
    </row>
    <row r="970" spans="1:3">
      <c r="A970" s="64">
        <v>2969</v>
      </c>
      <c r="B970" s="65" t="s">
        <v>128</v>
      </c>
      <c r="C970" s="66">
        <v>267</v>
      </c>
    </row>
    <row r="971" spans="1:3">
      <c r="A971" s="64">
        <v>2970</v>
      </c>
      <c r="B971" s="65" t="s">
        <v>130</v>
      </c>
      <c r="C971" s="66">
        <v>446</v>
      </c>
    </row>
    <row r="972" spans="1:3">
      <c r="A972" s="64">
        <v>2971</v>
      </c>
      <c r="B972" s="65" t="s">
        <v>113</v>
      </c>
      <c r="C972" s="66">
        <v>186</v>
      </c>
    </row>
    <row r="973" spans="1:3">
      <c r="A973" s="64">
        <v>2972</v>
      </c>
      <c r="B973" s="65" t="s">
        <v>123</v>
      </c>
      <c r="C973" s="66">
        <v>186</v>
      </c>
    </row>
    <row r="974" spans="1:3">
      <c r="A974" s="64">
        <v>2973</v>
      </c>
      <c r="B974" s="65" t="s">
        <v>129</v>
      </c>
      <c r="C974" s="66">
        <v>186</v>
      </c>
    </row>
    <row r="975" spans="1:3">
      <c r="A975" s="64">
        <v>2974</v>
      </c>
      <c r="B975" s="65" t="s">
        <v>128</v>
      </c>
      <c r="C975" s="66">
        <v>251</v>
      </c>
    </row>
    <row r="976" spans="1:3">
      <c r="A976" s="64">
        <v>2975</v>
      </c>
      <c r="B976" s="65" t="s">
        <v>129</v>
      </c>
      <c r="C976" s="66">
        <v>186</v>
      </c>
    </row>
    <row r="977" spans="1:3">
      <c r="A977" s="64">
        <v>2976</v>
      </c>
      <c r="B977" s="65" t="s">
        <v>123</v>
      </c>
      <c r="C977" s="66">
        <v>186</v>
      </c>
    </row>
    <row r="978" spans="1:3">
      <c r="A978" s="64">
        <v>2977</v>
      </c>
      <c r="B978" s="67" t="s">
        <v>130</v>
      </c>
      <c r="C978" s="66">
        <v>558</v>
      </c>
    </row>
    <row r="979" spans="1:3">
      <c r="A979" s="64">
        <v>2978</v>
      </c>
      <c r="B979" s="65" t="s">
        <v>128</v>
      </c>
      <c r="C979" s="66">
        <v>223</v>
      </c>
    </row>
    <row r="980" spans="1:3">
      <c r="A980" s="64">
        <v>2979</v>
      </c>
      <c r="B980" s="65" t="s">
        <v>113</v>
      </c>
      <c r="C980" s="66">
        <v>186</v>
      </c>
    </row>
    <row r="981" spans="1:3">
      <c r="A981" s="64">
        <v>2980</v>
      </c>
      <c r="B981" s="65" t="s">
        <v>117</v>
      </c>
      <c r="C981" s="66">
        <v>186</v>
      </c>
    </row>
    <row r="982" spans="1:3">
      <c r="A982" s="64">
        <v>2981</v>
      </c>
      <c r="B982" s="65" t="s">
        <v>128</v>
      </c>
      <c r="C982" s="66">
        <v>318</v>
      </c>
    </row>
    <row r="983" spans="1:3">
      <c r="A983" s="64">
        <v>2982</v>
      </c>
      <c r="B983" s="65" t="s">
        <v>130</v>
      </c>
      <c r="C983" s="66">
        <v>396</v>
      </c>
    </row>
    <row r="984" spans="1:3">
      <c r="A984" s="64">
        <v>2983</v>
      </c>
      <c r="B984" s="65" t="s">
        <v>123</v>
      </c>
      <c r="C984" s="66">
        <v>186</v>
      </c>
    </row>
    <row r="985" spans="1:3">
      <c r="A985" s="64">
        <v>2984</v>
      </c>
      <c r="B985" s="65" t="s">
        <v>123</v>
      </c>
      <c r="C985" s="66">
        <v>186</v>
      </c>
    </row>
    <row r="986" spans="1:3">
      <c r="A986" s="64">
        <v>2985</v>
      </c>
      <c r="B986" s="65" t="s">
        <v>123</v>
      </c>
      <c r="C986" s="66">
        <v>186</v>
      </c>
    </row>
    <row r="987" spans="1:3">
      <c r="A987" s="64">
        <v>2986</v>
      </c>
      <c r="B987" s="65" t="s">
        <v>129</v>
      </c>
      <c r="C987" s="66">
        <v>186</v>
      </c>
    </row>
    <row r="988" spans="1:3">
      <c r="A988" s="64">
        <v>2987</v>
      </c>
      <c r="B988" s="65" t="s">
        <v>130</v>
      </c>
      <c r="C988" s="66">
        <v>518</v>
      </c>
    </row>
    <row r="989" spans="1:3">
      <c r="A989" s="64">
        <v>2988</v>
      </c>
      <c r="B989" s="65" t="s">
        <v>120</v>
      </c>
      <c r="C989" s="66">
        <v>186</v>
      </c>
    </row>
    <row r="990" spans="1:3">
      <c r="A990" s="64">
        <v>2989</v>
      </c>
      <c r="B990" s="65" t="s">
        <v>120</v>
      </c>
      <c r="C990" s="66">
        <v>186</v>
      </c>
    </row>
    <row r="991" spans="1:3">
      <c r="A991" s="64">
        <v>2990</v>
      </c>
      <c r="B991" s="65" t="s">
        <v>120</v>
      </c>
      <c r="C991" s="66">
        <v>186</v>
      </c>
    </row>
    <row r="992" spans="1:3">
      <c r="A992" s="64">
        <v>2991</v>
      </c>
      <c r="B992" s="65" t="s">
        <v>123</v>
      </c>
      <c r="C992" s="66">
        <v>186</v>
      </c>
    </row>
    <row r="993" spans="1:3">
      <c r="A993" s="64">
        <v>2992</v>
      </c>
      <c r="B993" s="65" t="s">
        <v>115</v>
      </c>
      <c r="C993" s="66">
        <v>186</v>
      </c>
    </row>
    <row r="994" spans="1:3">
      <c r="A994" s="64">
        <v>2993</v>
      </c>
      <c r="B994" s="65" t="s">
        <v>117</v>
      </c>
      <c r="C994" s="66">
        <v>186</v>
      </c>
    </row>
    <row r="995" spans="1:3">
      <c r="A995" s="64">
        <v>2994</v>
      </c>
      <c r="B995" s="65" t="s">
        <v>112</v>
      </c>
      <c r="C995" s="66">
        <v>186</v>
      </c>
    </row>
    <row r="996" spans="1:3">
      <c r="A996" s="64">
        <v>2995</v>
      </c>
      <c r="B996" s="65" t="s">
        <v>123</v>
      </c>
      <c r="C996" s="66">
        <v>186</v>
      </c>
    </row>
    <row r="997" spans="1:3">
      <c r="A997" s="64">
        <v>2996</v>
      </c>
      <c r="B997" s="65" t="s">
        <v>128</v>
      </c>
      <c r="C997" s="66">
        <v>820</v>
      </c>
    </row>
    <row r="998" spans="1:3">
      <c r="A998" s="64">
        <v>2997</v>
      </c>
      <c r="B998" s="65" t="s">
        <v>128</v>
      </c>
      <c r="C998" s="66">
        <v>837</v>
      </c>
    </row>
    <row r="999" spans="1:3">
      <c r="A999" s="64">
        <v>2998</v>
      </c>
      <c r="B999" s="65" t="s">
        <v>130</v>
      </c>
      <c r="C999" s="66">
        <v>558</v>
      </c>
    </row>
    <row r="1000" spans="1:3">
      <c r="A1000" s="64">
        <v>2999</v>
      </c>
      <c r="B1000" s="65" t="s">
        <v>130</v>
      </c>
      <c r="C1000" s="66">
        <v>558</v>
      </c>
    </row>
    <row r="1001" spans="1:3">
      <c r="A1001" s="64">
        <v>3000</v>
      </c>
      <c r="B1001" s="67" t="s">
        <v>113</v>
      </c>
      <c r="C1001" s="66">
        <v>186</v>
      </c>
    </row>
    <row r="1002" spans="1:3">
      <c r="A1002" s="64">
        <v>3001</v>
      </c>
      <c r="B1002" s="65" t="s">
        <v>113</v>
      </c>
      <c r="C1002" s="66">
        <v>186</v>
      </c>
    </row>
    <row r="1003" spans="1:3">
      <c r="A1003" s="64">
        <v>3002</v>
      </c>
      <c r="B1003" s="65" t="s">
        <v>113</v>
      </c>
      <c r="C1003" s="66">
        <v>186</v>
      </c>
    </row>
    <row r="1004" spans="1:3">
      <c r="A1004" s="64">
        <v>3003</v>
      </c>
      <c r="B1004" s="65" t="s">
        <v>122</v>
      </c>
      <c r="C1004" s="66">
        <v>139</v>
      </c>
    </row>
    <row r="1005" spans="1:3">
      <c r="A1005" s="64">
        <v>3004</v>
      </c>
      <c r="B1005" s="65" t="s">
        <v>123</v>
      </c>
      <c r="C1005" s="66">
        <v>186</v>
      </c>
    </row>
    <row r="1006" spans="1:3">
      <c r="A1006" s="64">
        <v>3005</v>
      </c>
      <c r="B1006" s="65" t="s">
        <v>123</v>
      </c>
      <c r="C1006" s="66">
        <v>186</v>
      </c>
    </row>
    <row r="1007" spans="1:3">
      <c r="A1007" s="64">
        <v>3006</v>
      </c>
      <c r="B1007" s="65" t="s">
        <v>123</v>
      </c>
      <c r="C1007" s="66">
        <v>186</v>
      </c>
    </row>
    <row r="1008" spans="1:3">
      <c r="A1008" s="64">
        <v>3007</v>
      </c>
      <c r="B1008" s="65" t="s">
        <v>114</v>
      </c>
      <c r="C1008" s="66">
        <v>186</v>
      </c>
    </row>
    <row r="1009" spans="1:3">
      <c r="A1009" s="64">
        <v>3008</v>
      </c>
      <c r="B1009" s="65" t="s">
        <v>115</v>
      </c>
      <c r="C1009" s="66">
        <v>186</v>
      </c>
    </row>
    <row r="1010" spans="1:3">
      <c r="A1010" s="64">
        <v>3009</v>
      </c>
      <c r="B1010" s="65" t="s">
        <v>115</v>
      </c>
      <c r="C1010" s="66">
        <v>186</v>
      </c>
    </row>
    <row r="1011" spans="1:3">
      <c r="A1011" s="64">
        <v>3010</v>
      </c>
      <c r="B1011" s="65" t="s">
        <v>115</v>
      </c>
      <c r="C1011" s="66">
        <v>186</v>
      </c>
    </row>
    <row r="1012" spans="1:3">
      <c r="A1012" s="64">
        <v>3011</v>
      </c>
      <c r="B1012" s="65" t="s">
        <v>129</v>
      </c>
      <c r="C1012" s="66">
        <v>186</v>
      </c>
    </row>
    <row r="1013" spans="1:3">
      <c r="A1013" s="64">
        <v>3012</v>
      </c>
      <c r="B1013" s="65" t="s">
        <v>129</v>
      </c>
      <c r="C1013" s="66">
        <v>186</v>
      </c>
    </row>
    <row r="1014" spans="1:3">
      <c r="A1014" s="64">
        <v>3013</v>
      </c>
      <c r="B1014" s="65" t="s">
        <v>117</v>
      </c>
      <c r="C1014" s="66">
        <v>186</v>
      </c>
    </row>
    <row r="1015" spans="1:3">
      <c r="A1015" s="64">
        <v>3014</v>
      </c>
      <c r="B1015" s="65" t="s">
        <v>117</v>
      </c>
      <c r="C1015" s="66">
        <v>186</v>
      </c>
    </row>
    <row r="1016" spans="1:3">
      <c r="A1016" s="64">
        <v>3015</v>
      </c>
      <c r="B1016" s="65" t="s">
        <v>117</v>
      </c>
      <c r="C1016" s="66">
        <v>186</v>
      </c>
    </row>
    <row r="1017" spans="1:3">
      <c r="A1017" s="64">
        <v>3016</v>
      </c>
      <c r="B1017" s="65" t="s">
        <v>113</v>
      </c>
      <c r="C1017" s="66">
        <v>150</v>
      </c>
    </row>
    <row r="1018" spans="1:3">
      <c r="A1018" s="64">
        <v>3017</v>
      </c>
      <c r="B1018" s="65" t="s">
        <v>111</v>
      </c>
      <c r="C1018" s="66">
        <v>279</v>
      </c>
    </row>
    <row r="1019" spans="1:3">
      <c r="A1019" s="64">
        <v>3018</v>
      </c>
      <c r="B1019" s="65" t="s">
        <v>113</v>
      </c>
      <c r="C1019" s="66">
        <v>186</v>
      </c>
    </row>
    <row r="1020" spans="1:3">
      <c r="A1020" s="64">
        <v>3019</v>
      </c>
      <c r="B1020" s="65" t="s">
        <v>117</v>
      </c>
      <c r="C1020" s="66">
        <v>186</v>
      </c>
    </row>
    <row r="1021" spans="1:3">
      <c r="A1021" s="64">
        <v>3020</v>
      </c>
      <c r="B1021" s="67" t="s">
        <v>113</v>
      </c>
      <c r="C1021" s="66">
        <v>186</v>
      </c>
    </row>
    <row r="1022" spans="1:3">
      <c r="A1022" s="64">
        <v>3021</v>
      </c>
      <c r="B1022" s="65" t="s">
        <v>117</v>
      </c>
      <c r="C1022" s="66">
        <v>186</v>
      </c>
    </row>
    <row r="1023" spans="1:3">
      <c r="A1023" s="64">
        <v>3022</v>
      </c>
      <c r="B1023" s="65" t="s">
        <v>111</v>
      </c>
      <c r="C1023" s="66">
        <v>372</v>
      </c>
    </row>
    <row r="1024" spans="1:3">
      <c r="A1024" s="64">
        <v>3023</v>
      </c>
      <c r="B1024" s="65" t="s">
        <v>113</v>
      </c>
      <c r="C1024" s="66">
        <v>186</v>
      </c>
    </row>
    <row r="1025" spans="1:3">
      <c r="A1025" s="64">
        <v>3024</v>
      </c>
      <c r="B1025" s="65" t="s">
        <v>117</v>
      </c>
      <c r="C1025" s="66">
        <v>186</v>
      </c>
    </row>
    <row r="1026" spans="1:3">
      <c r="A1026" s="64">
        <v>3025</v>
      </c>
      <c r="B1026" s="65" t="s">
        <v>112</v>
      </c>
      <c r="C1026" s="66">
        <v>186</v>
      </c>
    </row>
    <row r="1027" spans="1:3">
      <c r="A1027" s="64">
        <v>3026</v>
      </c>
      <c r="B1027" s="65" t="s">
        <v>116</v>
      </c>
      <c r="C1027" s="66">
        <v>279</v>
      </c>
    </row>
    <row r="1028" spans="1:3">
      <c r="A1028" s="64">
        <v>3027</v>
      </c>
      <c r="B1028" s="65" t="s">
        <v>111</v>
      </c>
      <c r="C1028" s="66">
        <v>372</v>
      </c>
    </row>
    <row r="1029" spans="1:3">
      <c r="A1029" s="64">
        <v>3028</v>
      </c>
      <c r="B1029" s="65" t="s">
        <v>113</v>
      </c>
      <c r="C1029" s="66">
        <v>186</v>
      </c>
    </row>
    <row r="1030" spans="1:3">
      <c r="A1030" s="64">
        <v>3029</v>
      </c>
      <c r="B1030" s="65" t="s">
        <v>117</v>
      </c>
      <c r="C1030" s="66">
        <v>186</v>
      </c>
    </row>
    <row r="1031" spans="1:3">
      <c r="A1031" s="64">
        <v>3030</v>
      </c>
      <c r="B1031" s="65" t="s">
        <v>130</v>
      </c>
      <c r="C1031" s="66">
        <v>446</v>
      </c>
    </row>
    <row r="1032" spans="1:3">
      <c r="A1032" s="64">
        <v>3031</v>
      </c>
      <c r="B1032" s="65" t="s">
        <v>123</v>
      </c>
      <c r="C1032" s="66">
        <v>186</v>
      </c>
    </row>
    <row r="1033" spans="1:3">
      <c r="A1033" s="64">
        <v>3032</v>
      </c>
      <c r="B1033" s="65" t="s">
        <v>129</v>
      </c>
      <c r="C1033" s="66">
        <v>186</v>
      </c>
    </row>
    <row r="1034" spans="1:3">
      <c r="A1034" s="64">
        <v>3033</v>
      </c>
      <c r="B1034" s="65" t="s">
        <v>120</v>
      </c>
      <c r="C1034" s="66">
        <v>186</v>
      </c>
    </row>
    <row r="1035" spans="1:3">
      <c r="A1035" s="64">
        <v>3034</v>
      </c>
      <c r="B1035" s="65" t="s">
        <v>115</v>
      </c>
      <c r="C1035" s="66">
        <v>186</v>
      </c>
    </row>
    <row r="1036" spans="1:3">
      <c r="A1036" s="64">
        <v>3035</v>
      </c>
      <c r="B1036" s="65" t="s">
        <v>112</v>
      </c>
      <c r="C1036" s="66">
        <v>186</v>
      </c>
    </row>
    <row r="1037" spans="1:3">
      <c r="A1037" s="64">
        <v>3036</v>
      </c>
      <c r="B1037" s="65" t="s">
        <v>117</v>
      </c>
      <c r="C1037" s="66">
        <v>186</v>
      </c>
    </row>
    <row r="1038" spans="1:3">
      <c r="A1038" s="64">
        <v>3037</v>
      </c>
      <c r="B1038" s="65" t="s">
        <v>111</v>
      </c>
      <c r="C1038" s="66">
        <v>279</v>
      </c>
    </row>
    <row r="1039" spans="1:3">
      <c r="A1039" s="64">
        <v>3038</v>
      </c>
      <c r="B1039" s="65" t="s">
        <v>113</v>
      </c>
      <c r="C1039" s="66">
        <v>186</v>
      </c>
    </row>
    <row r="1040" spans="1:3">
      <c r="A1040" s="64">
        <v>3039</v>
      </c>
      <c r="B1040" s="65" t="s">
        <v>117</v>
      </c>
      <c r="C1040" s="66">
        <v>186</v>
      </c>
    </row>
    <row r="1041" spans="1:3">
      <c r="A1041" s="64">
        <v>3040</v>
      </c>
      <c r="B1041" s="65" t="s">
        <v>111</v>
      </c>
      <c r="C1041" s="66">
        <v>372</v>
      </c>
    </row>
    <row r="1042" spans="1:3">
      <c r="A1042" s="64">
        <v>3041</v>
      </c>
      <c r="B1042" s="65" t="s">
        <v>113</v>
      </c>
      <c r="C1042" s="66">
        <v>186</v>
      </c>
    </row>
    <row r="1043" spans="1:3">
      <c r="A1043" s="64">
        <v>3042</v>
      </c>
      <c r="B1043" s="65" t="s">
        <v>113</v>
      </c>
      <c r="C1043" s="66">
        <v>186</v>
      </c>
    </row>
    <row r="1044" spans="1:3">
      <c r="A1044" s="64">
        <v>3043</v>
      </c>
      <c r="B1044" s="65" t="s">
        <v>113</v>
      </c>
      <c r="C1044" s="66">
        <v>186</v>
      </c>
    </row>
    <row r="1045" spans="1:3">
      <c r="A1045" s="64">
        <v>3044</v>
      </c>
      <c r="B1045" s="65" t="s">
        <v>117</v>
      </c>
      <c r="C1045" s="66">
        <v>186</v>
      </c>
    </row>
    <row r="1046" spans="1:3">
      <c r="A1046" s="64">
        <v>3045</v>
      </c>
      <c r="B1046" s="65" t="s">
        <v>117</v>
      </c>
      <c r="C1046" s="66">
        <v>186</v>
      </c>
    </row>
    <row r="1047" spans="1:3">
      <c r="A1047" s="64">
        <v>3046</v>
      </c>
      <c r="B1047" s="65" t="s">
        <v>117</v>
      </c>
      <c r="C1047" s="66">
        <v>186</v>
      </c>
    </row>
    <row r="1048" spans="1:3">
      <c r="A1048" s="64">
        <v>3047</v>
      </c>
      <c r="B1048" s="65" t="s">
        <v>111</v>
      </c>
      <c r="C1048" s="66">
        <v>372</v>
      </c>
    </row>
    <row r="1049" spans="1:3">
      <c r="A1049" s="64">
        <v>3048</v>
      </c>
      <c r="B1049" s="65" t="s">
        <v>130</v>
      </c>
      <c r="C1049" s="66">
        <v>446</v>
      </c>
    </row>
    <row r="1050" spans="1:3">
      <c r="A1050" s="64">
        <v>3049</v>
      </c>
      <c r="B1050" s="65" t="s">
        <v>113</v>
      </c>
      <c r="C1050" s="66">
        <v>186</v>
      </c>
    </row>
    <row r="1051" spans="1:3">
      <c r="A1051" s="64">
        <v>3050</v>
      </c>
      <c r="B1051" s="65" t="s">
        <v>120</v>
      </c>
      <c r="C1051" s="66">
        <v>186</v>
      </c>
    </row>
    <row r="1052" spans="1:3">
      <c r="A1052" s="64">
        <v>3051</v>
      </c>
      <c r="B1052" s="65" t="s">
        <v>123</v>
      </c>
      <c r="C1052" s="66">
        <v>186</v>
      </c>
    </row>
    <row r="1053" spans="1:3">
      <c r="A1053" s="64">
        <v>3052</v>
      </c>
      <c r="B1053" s="65" t="s">
        <v>123</v>
      </c>
      <c r="C1053" s="66">
        <v>186</v>
      </c>
    </row>
    <row r="1054" spans="1:3">
      <c r="A1054" s="64">
        <v>3053</v>
      </c>
      <c r="B1054" s="65" t="s">
        <v>118</v>
      </c>
      <c r="C1054" s="66">
        <v>186</v>
      </c>
    </row>
    <row r="1055" spans="1:3">
      <c r="A1055" s="64">
        <v>3054</v>
      </c>
      <c r="B1055" s="65" t="s">
        <v>117</v>
      </c>
      <c r="C1055" s="66">
        <v>186</v>
      </c>
    </row>
    <row r="1056" spans="1:3">
      <c r="A1056" s="64">
        <v>3055</v>
      </c>
      <c r="B1056" s="65" t="s">
        <v>113</v>
      </c>
      <c r="C1056" s="66">
        <v>186</v>
      </c>
    </row>
    <row r="1057" spans="1:3">
      <c r="A1057" s="64">
        <v>3056</v>
      </c>
      <c r="B1057" s="65" t="s">
        <v>113</v>
      </c>
      <c r="C1057" s="66">
        <v>186</v>
      </c>
    </row>
    <row r="1058" spans="1:3">
      <c r="A1058" s="64">
        <v>3057</v>
      </c>
      <c r="B1058" s="65" t="s">
        <v>123</v>
      </c>
      <c r="C1058" s="66">
        <v>186</v>
      </c>
    </row>
    <row r="1059" spans="1:3">
      <c r="A1059" s="64">
        <v>3058</v>
      </c>
      <c r="B1059" s="65" t="s">
        <v>117</v>
      </c>
      <c r="C1059" s="66">
        <v>186</v>
      </c>
    </row>
    <row r="1060" spans="1:3">
      <c r="A1060" s="64">
        <v>3059</v>
      </c>
      <c r="B1060" s="65" t="s">
        <v>111</v>
      </c>
      <c r="C1060" s="66">
        <v>186</v>
      </c>
    </row>
    <row r="1061" spans="1:3">
      <c r="A1061" s="64">
        <v>3060</v>
      </c>
      <c r="B1061" s="65" t="s">
        <v>117</v>
      </c>
      <c r="C1061" s="66">
        <v>186</v>
      </c>
    </row>
    <row r="1062" spans="1:3">
      <c r="A1062" s="64">
        <v>3061</v>
      </c>
      <c r="B1062" s="65" t="s">
        <v>117</v>
      </c>
      <c r="C1062" s="66">
        <v>186</v>
      </c>
    </row>
    <row r="1063" spans="1:3">
      <c r="A1063" s="64">
        <v>3062</v>
      </c>
      <c r="B1063" s="65" t="s">
        <v>130</v>
      </c>
      <c r="C1063" s="66">
        <v>446</v>
      </c>
    </row>
    <row r="1064" spans="1:3">
      <c r="A1064" s="64">
        <v>3063</v>
      </c>
      <c r="B1064" s="65" t="s">
        <v>113</v>
      </c>
      <c r="C1064" s="66">
        <v>186</v>
      </c>
    </row>
    <row r="1065" spans="1:3">
      <c r="A1065" s="64">
        <v>3064</v>
      </c>
      <c r="B1065" s="65" t="s">
        <v>123</v>
      </c>
      <c r="C1065" s="66">
        <v>186</v>
      </c>
    </row>
    <row r="1066" spans="1:3">
      <c r="A1066" s="64">
        <v>3065</v>
      </c>
      <c r="B1066" s="65" t="s">
        <v>129</v>
      </c>
      <c r="C1066" s="66">
        <v>186</v>
      </c>
    </row>
    <row r="1067" spans="1:3">
      <c r="A1067" s="64">
        <v>3066</v>
      </c>
      <c r="B1067" s="65" t="s">
        <v>117</v>
      </c>
      <c r="C1067" s="66">
        <v>186</v>
      </c>
    </row>
    <row r="1068" spans="1:3">
      <c r="A1068" s="64">
        <v>3067</v>
      </c>
      <c r="B1068" s="65" t="s">
        <v>113</v>
      </c>
      <c r="C1068" s="66">
        <v>186</v>
      </c>
    </row>
    <row r="1069" spans="1:3">
      <c r="A1069" s="64">
        <v>3068</v>
      </c>
      <c r="B1069" s="65" t="s">
        <v>117</v>
      </c>
      <c r="C1069" s="66">
        <v>186</v>
      </c>
    </row>
    <row r="1070" spans="1:3">
      <c r="A1070" s="64">
        <v>3069</v>
      </c>
      <c r="B1070" s="65" t="s">
        <v>113</v>
      </c>
      <c r="C1070" s="66">
        <v>186</v>
      </c>
    </row>
    <row r="1071" spans="1:3">
      <c r="A1071" s="64">
        <v>3070</v>
      </c>
      <c r="B1071" s="65" t="s">
        <v>113</v>
      </c>
      <c r="C1071" s="66">
        <v>186</v>
      </c>
    </row>
    <row r="1072" spans="1:3">
      <c r="A1072" s="64">
        <v>3071</v>
      </c>
      <c r="B1072" s="65" t="s">
        <v>117</v>
      </c>
      <c r="C1072" s="66">
        <v>186</v>
      </c>
    </row>
    <row r="1073" spans="1:3">
      <c r="A1073" s="64">
        <v>3072</v>
      </c>
      <c r="B1073" s="65" t="s">
        <v>111</v>
      </c>
      <c r="C1073" s="66">
        <v>186</v>
      </c>
    </row>
    <row r="1074" spans="1:3">
      <c r="A1074" s="64">
        <v>3073</v>
      </c>
      <c r="B1074" s="65" t="s">
        <v>113</v>
      </c>
      <c r="C1074" s="66">
        <v>186</v>
      </c>
    </row>
    <row r="1075" spans="1:3">
      <c r="A1075" s="64">
        <v>3074</v>
      </c>
      <c r="B1075" s="67" t="s">
        <v>113</v>
      </c>
      <c r="C1075" s="66">
        <v>186</v>
      </c>
    </row>
    <row r="1076" spans="1:3">
      <c r="A1076" s="64">
        <v>3075</v>
      </c>
      <c r="B1076" s="65" t="s">
        <v>111</v>
      </c>
      <c r="C1076" s="66">
        <v>279</v>
      </c>
    </row>
    <row r="1077" spans="1:3">
      <c r="A1077" s="64">
        <v>3076</v>
      </c>
      <c r="B1077" s="65" t="s">
        <v>111</v>
      </c>
      <c r="C1077" s="66">
        <v>300</v>
      </c>
    </row>
    <row r="1078" spans="1:3">
      <c r="A1078" s="64">
        <v>3077</v>
      </c>
      <c r="B1078" s="65" t="s">
        <v>113</v>
      </c>
      <c r="C1078" s="66">
        <v>186</v>
      </c>
    </row>
    <row r="1079" spans="1:3">
      <c r="A1079" s="64">
        <v>3078</v>
      </c>
      <c r="B1079" s="65" t="s">
        <v>111</v>
      </c>
      <c r="C1079" s="66">
        <v>186</v>
      </c>
    </row>
    <row r="1080" spans="1:3">
      <c r="A1080" s="64">
        <v>3079</v>
      </c>
      <c r="B1080" s="67" t="s">
        <v>113</v>
      </c>
      <c r="C1080" s="66">
        <v>186</v>
      </c>
    </row>
    <row r="1081" spans="1:3">
      <c r="A1081" s="64">
        <v>3080</v>
      </c>
      <c r="B1081" s="65" t="s">
        <v>113</v>
      </c>
      <c r="C1081" s="66">
        <v>186</v>
      </c>
    </row>
    <row r="1082" spans="1:3">
      <c r="A1082" s="64">
        <v>3081</v>
      </c>
      <c r="B1082" s="65" t="s">
        <v>117</v>
      </c>
      <c r="C1082" s="66">
        <v>186</v>
      </c>
    </row>
    <row r="1083" spans="1:3">
      <c r="A1083" s="64">
        <v>3082</v>
      </c>
      <c r="B1083" s="65" t="s">
        <v>117</v>
      </c>
      <c r="C1083" s="66">
        <v>186</v>
      </c>
    </row>
    <row r="1084" spans="1:3">
      <c r="A1084" s="64">
        <v>3083</v>
      </c>
      <c r="B1084" s="65" t="s">
        <v>117</v>
      </c>
      <c r="C1084" s="66">
        <v>186</v>
      </c>
    </row>
    <row r="1085" spans="1:3">
      <c r="A1085" s="64">
        <v>3084</v>
      </c>
      <c r="B1085" s="65" t="s">
        <v>110</v>
      </c>
      <c r="C1085" s="66">
        <v>186</v>
      </c>
    </row>
    <row r="1086" spans="1:3">
      <c r="A1086" s="64">
        <v>3085</v>
      </c>
      <c r="B1086" s="65" t="s">
        <v>117</v>
      </c>
      <c r="C1086" s="66">
        <v>186</v>
      </c>
    </row>
    <row r="1087" spans="1:3">
      <c r="A1087" s="64">
        <v>3086</v>
      </c>
      <c r="B1087" s="65" t="s">
        <v>117</v>
      </c>
      <c r="C1087" s="66">
        <v>186</v>
      </c>
    </row>
    <row r="1088" spans="1:3">
      <c r="A1088" s="64">
        <v>3087</v>
      </c>
      <c r="B1088" s="65" t="s">
        <v>111</v>
      </c>
      <c r="C1088" s="66">
        <v>279</v>
      </c>
    </row>
    <row r="1089" spans="1:3">
      <c r="A1089" s="64">
        <v>3088</v>
      </c>
      <c r="B1089" s="67" t="s">
        <v>111</v>
      </c>
      <c r="C1089" s="66">
        <v>372</v>
      </c>
    </row>
    <row r="1090" spans="1:3">
      <c r="A1090" s="64">
        <v>3089</v>
      </c>
      <c r="B1090" s="65" t="s">
        <v>111</v>
      </c>
      <c r="C1090" s="66">
        <v>372</v>
      </c>
    </row>
    <row r="1091" spans="1:3">
      <c r="A1091" s="64">
        <v>3090</v>
      </c>
      <c r="B1091" s="65" t="s">
        <v>113</v>
      </c>
      <c r="C1091" s="66">
        <v>186</v>
      </c>
    </row>
    <row r="1092" spans="1:3">
      <c r="A1092" s="64">
        <v>3091</v>
      </c>
      <c r="B1092" s="65" t="s">
        <v>113</v>
      </c>
      <c r="C1092" s="66">
        <v>186</v>
      </c>
    </row>
    <row r="1093" spans="1:3">
      <c r="A1093" s="64">
        <v>3092</v>
      </c>
      <c r="B1093" s="65" t="s">
        <v>110</v>
      </c>
      <c r="C1093" s="66">
        <v>186</v>
      </c>
    </row>
    <row r="1094" spans="1:3">
      <c r="A1094" s="64">
        <v>3093</v>
      </c>
      <c r="B1094" s="65" t="s">
        <v>111</v>
      </c>
      <c r="C1094" s="66">
        <v>279</v>
      </c>
    </row>
    <row r="1095" spans="1:3">
      <c r="A1095" s="64">
        <v>3094</v>
      </c>
      <c r="B1095" s="65" t="s">
        <v>111</v>
      </c>
      <c r="C1095" s="66">
        <v>372</v>
      </c>
    </row>
    <row r="1096" spans="1:3">
      <c r="A1096" s="64">
        <v>3095</v>
      </c>
      <c r="B1096" s="65" t="s">
        <v>113</v>
      </c>
      <c r="C1096" s="66">
        <v>186</v>
      </c>
    </row>
    <row r="1097" spans="1:3">
      <c r="A1097" s="64">
        <v>3096</v>
      </c>
      <c r="B1097" s="65" t="s">
        <v>112</v>
      </c>
      <c r="C1097" s="66">
        <v>186</v>
      </c>
    </row>
    <row r="1098" spans="1:3">
      <c r="A1098" s="64">
        <v>3097</v>
      </c>
      <c r="B1098" s="65" t="s">
        <v>112</v>
      </c>
      <c r="C1098" s="66">
        <v>186</v>
      </c>
    </row>
    <row r="1099" spans="1:3">
      <c r="A1099" s="64">
        <v>3098</v>
      </c>
      <c r="B1099" s="65" t="s">
        <v>114</v>
      </c>
      <c r="C1099" s="66">
        <v>186</v>
      </c>
    </row>
    <row r="1100" spans="1:3">
      <c r="A1100" s="64">
        <v>3099</v>
      </c>
      <c r="B1100" s="65" t="s">
        <v>115</v>
      </c>
      <c r="C1100" s="66">
        <v>186</v>
      </c>
    </row>
    <row r="1101" spans="1:3">
      <c r="A1101" s="64">
        <v>3100</v>
      </c>
      <c r="B1101" s="65" t="s">
        <v>111</v>
      </c>
      <c r="C1101" s="66">
        <v>372</v>
      </c>
    </row>
    <row r="1102" spans="1:3">
      <c r="A1102" s="64">
        <v>3101</v>
      </c>
      <c r="B1102" s="65" t="s">
        <v>113</v>
      </c>
      <c r="C1102" s="66">
        <v>186</v>
      </c>
    </row>
    <row r="1103" spans="1:3">
      <c r="A1103" s="64">
        <v>3102</v>
      </c>
      <c r="B1103" s="65" t="s">
        <v>113</v>
      </c>
      <c r="C1103" s="66">
        <v>186</v>
      </c>
    </row>
    <row r="1104" spans="1:3">
      <c r="A1104" s="64">
        <v>3103</v>
      </c>
      <c r="B1104" s="65" t="s">
        <v>117</v>
      </c>
      <c r="C1104" s="66">
        <v>186</v>
      </c>
    </row>
    <row r="1105" spans="1:3">
      <c r="A1105" s="64">
        <v>3104</v>
      </c>
      <c r="B1105" s="65" t="s">
        <v>113</v>
      </c>
      <c r="C1105" s="66">
        <v>186</v>
      </c>
    </row>
    <row r="1106" spans="1:3">
      <c r="A1106" s="64">
        <v>3105</v>
      </c>
      <c r="B1106" s="65" t="s">
        <v>112</v>
      </c>
      <c r="C1106" s="66">
        <v>186</v>
      </c>
    </row>
    <row r="1107" spans="1:3">
      <c r="A1107" s="64">
        <v>3106</v>
      </c>
      <c r="B1107" s="65" t="s">
        <v>112</v>
      </c>
      <c r="C1107" s="66">
        <v>186</v>
      </c>
    </row>
    <row r="1108" spans="1:3">
      <c r="A1108" s="64">
        <v>3107</v>
      </c>
      <c r="B1108" s="65" t="s">
        <v>110</v>
      </c>
      <c r="C1108" s="66">
        <v>186</v>
      </c>
    </row>
    <row r="1109" spans="1:3">
      <c r="A1109" s="64">
        <v>3108</v>
      </c>
      <c r="B1109" s="65" t="s">
        <v>117</v>
      </c>
      <c r="C1109" s="66">
        <v>186</v>
      </c>
    </row>
    <row r="1110" spans="1:3">
      <c r="A1110" s="64">
        <v>3109</v>
      </c>
      <c r="B1110" s="65" t="s">
        <v>111</v>
      </c>
      <c r="C1110" s="66">
        <v>279</v>
      </c>
    </row>
    <row r="1111" spans="1:3">
      <c r="A1111" s="64">
        <v>3110</v>
      </c>
      <c r="B1111" s="65" t="s">
        <v>112</v>
      </c>
      <c r="C1111" s="66">
        <v>186</v>
      </c>
    </row>
    <row r="1112" spans="1:3">
      <c r="A1112" s="64">
        <v>3111</v>
      </c>
      <c r="B1112" s="65" t="s">
        <v>112</v>
      </c>
      <c r="C1112" s="66">
        <v>186</v>
      </c>
    </row>
    <row r="1113" spans="1:3">
      <c r="A1113" s="64">
        <v>3112</v>
      </c>
      <c r="B1113" s="65" t="s">
        <v>116</v>
      </c>
      <c r="C1113" s="66">
        <v>372</v>
      </c>
    </row>
    <row r="1114" spans="1:3">
      <c r="A1114" s="64">
        <v>3113</v>
      </c>
      <c r="B1114" s="65" t="s">
        <v>113</v>
      </c>
      <c r="C1114" s="66">
        <v>186</v>
      </c>
    </row>
    <row r="1115" spans="1:3">
      <c r="A1115" s="64">
        <v>3114</v>
      </c>
      <c r="B1115" s="65" t="s">
        <v>118</v>
      </c>
      <c r="C1115" s="66">
        <v>186</v>
      </c>
    </row>
    <row r="1116" spans="1:3">
      <c r="A1116" s="64">
        <v>3115</v>
      </c>
      <c r="B1116" s="65" t="s">
        <v>117</v>
      </c>
      <c r="C1116" s="66">
        <v>186</v>
      </c>
    </row>
    <row r="1117" spans="1:3">
      <c r="A1117" s="64">
        <v>3116</v>
      </c>
      <c r="B1117" s="65" t="s">
        <v>113</v>
      </c>
      <c r="C1117" s="66">
        <v>186</v>
      </c>
    </row>
    <row r="1118" spans="1:3">
      <c r="A1118" s="64">
        <v>3117</v>
      </c>
      <c r="B1118" s="65" t="s">
        <v>113</v>
      </c>
      <c r="C1118" s="66">
        <v>186</v>
      </c>
    </row>
    <row r="1119" spans="1:3">
      <c r="A1119" s="64">
        <v>3118</v>
      </c>
      <c r="B1119" s="65" t="s">
        <v>114</v>
      </c>
      <c r="C1119" s="66">
        <v>186</v>
      </c>
    </row>
    <row r="1120" spans="1:3">
      <c r="A1120" s="64">
        <v>3119</v>
      </c>
      <c r="B1120" s="65" t="s">
        <v>115</v>
      </c>
      <c r="C1120" s="66">
        <v>186</v>
      </c>
    </row>
    <row r="1121" spans="1:3">
      <c r="A1121" s="64">
        <v>3120</v>
      </c>
      <c r="B1121" s="65" t="s">
        <v>117</v>
      </c>
      <c r="C1121" s="66">
        <v>186</v>
      </c>
    </row>
    <row r="1122" spans="1:3">
      <c r="A1122" s="64">
        <v>3121</v>
      </c>
      <c r="B1122" s="65" t="s">
        <v>115</v>
      </c>
      <c r="C1122" s="66">
        <v>186</v>
      </c>
    </row>
    <row r="1123" spans="1:3">
      <c r="A1123" s="64">
        <v>3122</v>
      </c>
      <c r="B1123" s="65" t="s">
        <v>112</v>
      </c>
      <c r="C1123" s="66">
        <v>186</v>
      </c>
    </row>
    <row r="1124" spans="1:3">
      <c r="A1124" s="64">
        <v>3123</v>
      </c>
      <c r="B1124" s="65" t="s">
        <v>112</v>
      </c>
      <c r="C1124" s="66">
        <v>186</v>
      </c>
    </row>
    <row r="1125" spans="1:3">
      <c r="A1125" s="64">
        <v>3124</v>
      </c>
      <c r="B1125" s="65" t="s">
        <v>115</v>
      </c>
      <c r="C1125" s="66">
        <v>186</v>
      </c>
    </row>
    <row r="1126" spans="1:3">
      <c r="A1126" s="64">
        <v>3125</v>
      </c>
      <c r="B1126" s="65" t="s">
        <v>116</v>
      </c>
      <c r="C1126" s="66">
        <v>186</v>
      </c>
    </row>
    <row r="1127" spans="1:3">
      <c r="A1127" s="64">
        <v>3126</v>
      </c>
      <c r="B1127" s="65" t="s">
        <v>112</v>
      </c>
      <c r="C1127" s="66">
        <v>186</v>
      </c>
    </row>
    <row r="1128" spans="1:3">
      <c r="A1128" s="64">
        <v>3127</v>
      </c>
      <c r="B1128" s="65" t="s">
        <v>112</v>
      </c>
      <c r="C1128" s="66">
        <v>186</v>
      </c>
    </row>
    <row r="1129" spans="1:3">
      <c r="A1129" s="64">
        <v>3128</v>
      </c>
      <c r="B1129" s="65" t="s">
        <v>116</v>
      </c>
      <c r="C1129" s="66">
        <v>279</v>
      </c>
    </row>
    <row r="1130" spans="1:3">
      <c r="A1130" s="64">
        <v>3129</v>
      </c>
      <c r="B1130" s="65" t="s">
        <v>114</v>
      </c>
      <c r="C1130" s="66">
        <v>186</v>
      </c>
    </row>
    <row r="1131" spans="1:3">
      <c r="A1131" s="64">
        <v>3130</v>
      </c>
      <c r="B1131" s="65" t="s">
        <v>115</v>
      </c>
      <c r="C1131" s="66">
        <v>186</v>
      </c>
    </row>
    <row r="1132" spans="1:3">
      <c r="A1132" s="64">
        <v>3131</v>
      </c>
      <c r="B1132" s="65" t="s">
        <v>126</v>
      </c>
      <c r="C1132" s="66">
        <v>186</v>
      </c>
    </row>
    <row r="1133" spans="1:3">
      <c r="A1133" s="64">
        <v>3132</v>
      </c>
      <c r="B1133" s="65" t="s">
        <v>111</v>
      </c>
      <c r="C1133" s="66">
        <v>372</v>
      </c>
    </row>
    <row r="1134" spans="1:3">
      <c r="A1134" s="64">
        <v>3133</v>
      </c>
      <c r="B1134" s="65" t="s">
        <v>111</v>
      </c>
      <c r="C1134" s="66">
        <v>372</v>
      </c>
    </row>
    <row r="1135" spans="1:3">
      <c r="A1135" s="64">
        <v>3134</v>
      </c>
      <c r="B1135" s="65" t="s">
        <v>113</v>
      </c>
      <c r="C1135" s="66">
        <v>186</v>
      </c>
    </row>
    <row r="1136" spans="1:3">
      <c r="A1136" s="64">
        <v>3135</v>
      </c>
      <c r="B1136" s="65" t="s">
        <v>113</v>
      </c>
      <c r="C1136" s="66">
        <v>186</v>
      </c>
    </row>
    <row r="1137" spans="1:3">
      <c r="A1137" s="64">
        <v>3136</v>
      </c>
      <c r="B1137" s="65" t="s">
        <v>116</v>
      </c>
      <c r="C1137" s="66">
        <v>186</v>
      </c>
    </row>
    <row r="1138" spans="1:3">
      <c r="A1138" s="64">
        <v>3137</v>
      </c>
      <c r="B1138" s="65" t="s">
        <v>116</v>
      </c>
      <c r="C1138" s="66">
        <v>279</v>
      </c>
    </row>
    <row r="1139" spans="1:3">
      <c r="A1139" s="64">
        <v>3138</v>
      </c>
      <c r="B1139" s="65" t="s">
        <v>112</v>
      </c>
      <c r="C1139" s="66">
        <v>186</v>
      </c>
    </row>
    <row r="1140" spans="1:3">
      <c r="A1140" s="64">
        <v>3139</v>
      </c>
      <c r="B1140" s="65" t="s">
        <v>117</v>
      </c>
      <c r="C1140" s="66">
        <v>186</v>
      </c>
    </row>
    <row r="1141" spans="1:3">
      <c r="A1141" s="64">
        <v>3140</v>
      </c>
      <c r="B1141" s="65" t="s">
        <v>122</v>
      </c>
      <c r="C1141" s="66">
        <v>111</v>
      </c>
    </row>
    <row r="1142" spans="1:3">
      <c r="A1142" s="64">
        <v>3141</v>
      </c>
      <c r="B1142" s="65" t="s">
        <v>112</v>
      </c>
      <c r="C1142" s="66">
        <v>186</v>
      </c>
    </row>
    <row r="1143" spans="1:3">
      <c r="A1143" s="64">
        <v>3142</v>
      </c>
      <c r="B1143" s="65" t="s">
        <v>113</v>
      </c>
      <c r="C1143" s="66">
        <v>186</v>
      </c>
    </row>
    <row r="1144" spans="1:3">
      <c r="A1144" s="64">
        <v>3143</v>
      </c>
      <c r="B1144" s="65" t="s">
        <v>120</v>
      </c>
      <c r="C1144" s="66">
        <v>186</v>
      </c>
    </row>
    <row r="1145" spans="1:3">
      <c r="A1145" s="64">
        <v>3144</v>
      </c>
      <c r="B1145" s="65" t="s">
        <v>115</v>
      </c>
      <c r="C1145" s="66">
        <v>186</v>
      </c>
    </row>
    <row r="1146" spans="1:3">
      <c r="A1146" s="64">
        <v>3145</v>
      </c>
      <c r="B1146" s="65" t="s">
        <v>117</v>
      </c>
      <c r="C1146" s="66">
        <v>186</v>
      </c>
    </row>
    <row r="1147" spans="1:3">
      <c r="A1147" s="64">
        <v>3146</v>
      </c>
      <c r="B1147" s="65" t="s">
        <v>113</v>
      </c>
      <c r="C1147" s="66">
        <v>186</v>
      </c>
    </row>
    <row r="1148" spans="1:3">
      <c r="A1148" s="64">
        <v>3147</v>
      </c>
      <c r="B1148" s="65" t="s">
        <v>115</v>
      </c>
      <c r="C1148" s="66">
        <v>186</v>
      </c>
    </row>
    <row r="1149" spans="1:3">
      <c r="A1149" s="64">
        <v>3148</v>
      </c>
      <c r="B1149" s="65" t="s">
        <v>111</v>
      </c>
      <c r="C1149" s="66">
        <v>186</v>
      </c>
    </row>
    <row r="1150" spans="1:3">
      <c r="A1150" s="64">
        <v>3149</v>
      </c>
      <c r="B1150" s="65" t="s">
        <v>116</v>
      </c>
      <c r="C1150" s="66">
        <v>279</v>
      </c>
    </row>
    <row r="1151" spans="1:3">
      <c r="A1151" s="64">
        <v>3150</v>
      </c>
      <c r="B1151" s="65" t="s">
        <v>113</v>
      </c>
      <c r="C1151" s="66">
        <v>186</v>
      </c>
    </row>
    <row r="1152" spans="1:3">
      <c r="A1152" s="64">
        <v>3151</v>
      </c>
      <c r="B1152" s="65" t="s">
        <v>116</v>
      </c>
      <c r="C1152" s="66">
        <v>186</v>
      </c>
    </row>
    <row r="1153" spans="1:3">
      <c r="A1153" s="64">
        <v>3152</v>
      </c>
      <c r="B1153" s="65" t="s">
        <v>111</v>
      </c>
      <c r="C1153" s="66">
        <v>279</v>
      </c>
    </row>
    <row r="1154" spans="1:3">
      <c r="A1154" s="64">
        <v>3153</v>
      </c>
      <c r="B1154" s="65" t="s">
        <v>117</v>
      </c>
      <c r="C1154" s="66">
        <v>186</v>
      </c>
    </row>
    <row r="1155" spans="1:3">
      <c r="A1155" s="64">
        <v>3154</v>
      </c>
      <c r="B1155" s="65" t="s">
        <v>112</v>
      </c>
      <c r="C1155" s="66">
        <v>186</v>
      </c>
    </row>
    <row r="1156" spans="1:3">
      <c r="A1156" s="64">
        <v>3155</v>
      </c>
      <c r="B1156" s="65" t="s">
        <v>112</v>
      </c>
      <c r="C1156" s="66">
        <v>186</v>
      </c>
    </row>
    <row r="1157" spans="1:3">
      <c r="A1157" s="64">
        <v>3156</v>
      </c>
      <c r="B1157" s="65" t="s">
        <v>116</v>
      </c>
      <c r="C1157" s="66">
        <v>372</v>
      </c>
    </row>
    <row r="1158" spans="1:3">
      <c r="A1158" s="64">
        <v>3157</v>
      </c>
      <c r="B1158" s="65" t="s">
        <v>113</v>
      </c>
      <c r="C1158" s="66">
        <v>186</v>
      </c>
    </row>
    <row r="1159" spans="1:3">
      <c r="A1159" s="64">
        <v>3158</v>
      </c>
      <c r="B1159" s="65" t="s">
        <v>120</v>
      </c>
      <c r="C1159" s="66">
        <v>186</v>
      </c>
    </row>
    <row r="1160" spans="1:3">
      <c r="A1160" s="64">
        <v>3159</v>
      </c>
      <c r="B1160" s="65" t="s">
        <v>117</v>
      </c>
      <c r="C1160" s="66">
        <v>186</v>
      </c>
    </row>
    <row r="1161" spans="1:3">
      <c r="A1161" s="64">
        <v>3160</v>
      </c>
      <c r="B1161" s="65" t="s">
        <v>111</v>
      </c>
      <c r="C1161" s="66">
        <v>186</v>
      </c>
    </row>
    <row r="1162" spans="1:3">
      <c r="A1162" s="64">
        <v>3161</v>
      </c>
      <c r="B1162" s="65" t="s">
        <v>111</v>
      </c>
      <c r="C1162" s="66">
        <v>279</v>
      </c>
    </row>
    <row r="1163" spans="1:3">
      <c r="A1163" s="64">
        <v>3162</v>
      </c>
      <c r="B1163" s="65" t="s">
        <v>120</v>
      </c>
      <c r="C1163" s="66">
        <v>186</v>
      </c>
    </row>
    <row r="1164" spans="1:3">
      <c r="A1164" s="64">
        <v>3163</v>
      </c>
      <c r="B1164" s="65" t="s">
        <v>120</v>
      </c>
      <c r="C1164" s="66">
        <v>186</v>
      </c>
    </row>
    <row r="1165" spans="1:3">
      <c r="A1165" s="64">
        <v>3164</v>
      </c>
      <c r="B1165" s="65" t="s">
        <v>112</v>
      </c>
      <c r="C1165" s="66">
        <v>186</v>
      </c>
    </row>
    <row r="1166" spans="1:3">
      <c r="A1166" s="64">
        <v>3165</v>
      </c>
      <c r="B1166" s="65" t="s">
        <v>112</v>
      </c>
      <c r="C1166" s="66">
        <v>186</v>
      </c>
    </row>
    <row r="1167" spans="1:3">
      <c r="A1167" s="64">
        <v>3166</v>
      </c>
      <c r="B1167" s="65" t="s">
        <v>112</v>
      </c>
      <c r="C1167" s="66">
        <v>186</v>
      </c>
    </row>
    <row r="1168" spans="1:3">
      <c r="A1168" s="64">
        <v>3167</v>
      </c>
      <c r="B1168" s="65" t="s">
        <v>111</v>
      </c>
      <c r="C1168" s="66">
        <v>279</v>
      </c>
    </row>
    <row r="1169" spans="1:3">
      <c r="A1169" s="64">
        <v>3168</v>
      </c>
      <c r="B1169" s="65" t="s">
        <v>116</v>
      </c>
      <c r="C1169" s="66">
        <v>279</v>
      </c>
    </row>
    <row r="1170" spans="1:3">
      <c r="A1170" s="64">
        <v>3169</v>
      </c>
      <c r="B1170" s="65" t="s">
        <v>112</v>
      </c>
      <c r="C1170" s="66">
        <v>186</v>
      </c>
    </row>
    <row r="1171" spans="1:3">
      <c r="A1171" s="64">
        <v>3170</v>
      </c>
      <c r="B1171" s="65" t="s">
        <v>116</v>
      </c>
      <c r="C1171" s="66">
        <v>372</v>
      </c>
    </row>
    <row r="1172" spans="1:3">
      <c r="A1172" s="64">
        <v>3171</v>
      </c>
      <c r="B1172" s="65" t="s">
        <v>111</v>
      </c>
      <c r="C1172" s="66">
        <v>372</v>
      </c>
    </row>
    <row r="1173" spans="1:3">
      <c r="A1173" s="64">
        <v>3172</v>
      </c>
      <c r="B1173" s="65" t="s">
        <v>111</v>
      </c>
      <c r="C1173" s="66">
        <v>186</v>
      </c>
    </row>
    <row r="1174" spans="1:3">
      <c r="A1174" s="64">
        <v>3173</v>
      </c>
      <c r="B1174" s="65" t="s">
        <v>113</v>
      </c>
      <c r="C1174" s="66">
        <v>186</v>
      </c>
    </row>
    <row r="1175" spans="1:3">
      <c r="A1175" s="64">
        <v>3174</v>
      </c>
      <c r="B1175" s="65" t="s">
        <v>121</v>
      </c>
      <c r="C1175" s="66">
        <v>186</v>
      </c>
    </row>
    <row r="1176" spans="1:3">
      <c r="A1176" s="64">
        <v>3175</v>
      </c>
      <c r="B1176" s="65" t="s">
        <v>121</v>
      </c>
      <c r="C1176" s="66">
        <v>186</v>
      </c>
    </row>
    <row r="1177" spans="1:3">
      <c r="A1177" s="64">
        <v>3176</v>
      </c>
      <c r="B1177" s="65" t="s">
        <v>121</v>
      </c>
      <c r="C1177" s="66">
        <v>186</v>
      </c>
    </row>
    <row r="1178" spans="1:3">
      <c r="A1178" s="64">
        <v>3177</v>
      </c>
      <c r="B1178" s="65" t="s">
        <v>121</v>
      </c>
      <c r="C1178" s="66">
        <v>186</v>
      </c>
    </row>
    <row r="1179" spans="1:3">
      <c r="A1179" s="64">
        <v>3178</v>
      </c>
      <c r="B1179" s="65" t="s">
        <v>121</v>
      </c>
      <c r="C1179" s="66">
        <v>186</v>
      </c>
    </row>
    <row r="1180" spans="1:3">
      <c r="A1180" s="64">
        <v>3179</v>
      </c>
      <c r="B1180" s="65" t="s">
        <v>121</v>
      </c>
      <c r="C1180" s="66">
        <v>186</v>
      </c>
    </row>
    <row r="1181" spans="1:3">
      <c r="A1181" s="64">
        <v>3180</v>
      </c>
      <c r="B1181" s="67" t="s">
        <v>121</v>
      </c>
      <c r="C1181" s="66">
        <v>186</v>
      </c>
    </row>
    <row r="1182" spans="1:3">
      <c r="A1182" s="64">
        <v>3181</v>
      </c>
      <c r="B1182" s="65" t="s">
        <v>121</v>
      </c>
      <c r="C1182" s="66">
        <v>186</v>
      </c>
    </row>
    <row r="1183" spans="1:3">
      <c r="A1183" s="64">
        <v>3182</v>
      </c>
      <c r="B1183" s="65" t="s">
        <v>121</v>
      </c>
      <c r="C1183" s="66">
        <v>186</v>
      </c>
    </row>
    <row r="1184" spans="1:3">
      <c r="A1184" s="64">
        <v>3183</v>
      </c>
      <c r="B1184" s="65" t="s">
        <v>121</v>
      </c>
      <c r="C1184" s="66">
        <v>186</v>
      </c>
    </row>
    <row r="1185" spans="1:3">
      <c r="A1185" s="64">
        <v>3184</v>
      </c>
      <c r="B1185" s="65" t="s">
        <v>111</v>
      </c>
      <c r="C1185" s="66">
        <v>279</v>
      </c>
    </row>
    <row r="1186" spans="1:3">
      <c r="A1186" s="64">
        <v>3185</v>
      </c>
      <c r="B1186" s="65" t="s">
        <v>110</v>
      </c>
      <c r="C1186" s="66">
        <v>186</v>
      </c>
    </row>
    <row r="1187" spans="1:3">
      <c r="A1187" s="64">
        <v>3186</v>
      </c>
      <c r="B1187" s="65" t="s">
        <v>111</v>
      </c>
      <c r="C1187" s="66">
        <v>372</v>
      </c>
    </row>
    <row r="1188" spans="1:3">
      <c r="A1188" s="64">
        <v>3187</v>
      </c>
      <c r="B1188" s="65" t="s">
        <v>111</v>
      </c>
      <c r="C1188" s="66">
        <v>361</v>
      </c>
    </row>
    <row r="1189" spans="1:3">
      <c r="A1189" s="64">
        <v>3188</v>
      </c>
      <c r="B1189" s="65" t="s">
        <v>113</v>
      </c>
      <c r="C1189" s="66">
        <v>172</v>
      </c>
    </row>
    <row r="1190" spans="1:3">
      <c r="A1190" s="64">
        <v>3189</v>
      </c>
      <c r="B1190" s="65" t="s">
        <v>117</v>
      </c>
      <c r="C1190" s="66">
        <v>186</v>
      </c>
    </row>
    <row r="1191" spans="1:3">
      <c r="A1191" s="64">
        <v>3190</v>
      </c>
      <c r="B1191" s="65" t="s">
        <v>117</v>
      </c>
      <c r="C1191" s="66">
        <v>186</v>
      </c>
    </row>
    <row r="1192" spans="1:3">
      <c r="A1192" s="64">
        <v>3191</v>
      </c>
      <c r="B1192" s="65" t="s">
        <v>111</v>
      </c>
      <c r="C1192" s="66">
        <v>186</v>
      </c>
    </row>
    <row r="1193" spans="1:3">
      <c r="A1193" s="64">
        <v>3192</v>
      </c>
      <c r="B1193" s="65" t="s">
        <v>113</v>
      </c>
      <c r="C1193" s="66">
        <v>186</v>
      </c>
    </row>
    <row r="1194" spans="1:3">
      <c r="A1194" s="64">
        <v>3193</v>
      </c>
      <c r="B1194" s="65" t="s">
        <v>112</v>
      </c>
      <c r="C1194" s="66">
        <v>186</v>
      </c>
    </row>
    <row r="1195" spans="1:3">
      <c r="A1195" s="64">
        <v>3194</v>
      </c>
      <c r="B1195" s="65" t="s">
        <v>114</v>
      </c>
      <c r="C1195" s="66">
        <v>186</v>
      </c>
    </row>
    <row r="1196" spans="1:3">
      <c r="A1196" s="64">
        <v>3195</v>
      </c>
      <c r="B1196" s="65" t="s">
        <v>113</v>
      </c>
      <c r="C1196" s="66">
        <v>186</v>
      </c>
    </row>
    <row r="1197" spans="1:3">
      <c r="A1197" s="64">
        <v>3196</v>
      </c>
      <c r="B1197" s="65" t="s">
        <v>117</v>
      </c>
      <c r="C1197" s="66">
        <v>186</v>
      </c>
    </row>
    <row r="1198" spans="1:3">
      <c r="A1198" s="64">
        <v>3197</v>
      </c>
      <c r="B1198" s="65" t="s">
        <v>111</v>
      </c>
      <c r="C1198" s="66">
        <v>300</v>
      </c>
    </row>
    <row r="1199" spans="1:3">
      <c r="A1199" s="64">
        <v>3198</v>
      </c>
      <c r="B1199" s="65" t="s">
        <v>111</v>
      </c>
      <c r="C1199" s="66">
        <v>279</v>
      </c>
    </row>
    <row r="1200" spans="1:3">
      <c r="A1200" s="64">
        <v>3199</v>
      </c>
      <c r="B1200" s="65" t="s">
        <v>113</v>
      </c>
      <c r="C1200" s="66">
        <v>186</v>
      </c>
    </row>
    <row r="1201" spans="1:3">
      <c r="A1201" s="64">
        <v>3200</v>
      </c>
      <c r="B1201" s="65" t="s">
        <v>117</v>
      </c>
      <c r="C1201" s="66">
        <v>186</v>
      </c>
    </row>
    <row r="1202" spans="1:3">
      <c r="A1202" s="64">
        <v>3201</v>
      </c>
      <c r="B1202" s="65" t="s">
        <v>115</v>
      </c>
      <c r="C1202" s="66">
        <v>186</v>
      </c>
    </row>
    <row r="1203" spans="1:3">
      <c r="A1203" s="64">
        <v>3202</v>
      </c>
      <c r="B1203" s="65" t="s">
        <v>115</v>
      </c>
      <c r="C1203" s="66">
        <v>186</v>
      </c>
    </row>
    <row r="1204" spans="1:3">
      <c r="A1204" s="64">
        <v>3203</v>
      </c>
      <c r="B1204" s="65" t="s">
        <v>115</v>
      </c>
      <c r="C1204" s="66">
        <v>186</v>
      </c>
    </row>
    <row r="1205" spans="1:3">
      <c r="A1205" s="64">
        <v>3204</v>
      </c>
      <c r="B1205" s="65" t="s">
        <v>116</v>
      </c>
      <c r="C1205" s="66">
        <v>372</v>
      </c>
    </row>
    <row r="1206" spans="1:3">
      <c r="A1206" s="64">
        <v>3205</v>
      </c>
      <c r="B1206" s="65" t="s">
        <v>111</v>
      </c>
      <c r="C1206" s="66">
        <v>279</v>
      </c>
    </row>
    <row r="1207" spans="1:3">
      <c r="A1207" s="64">
        <v>3206</v>
      </c>
      <c r="B1207" s="65" t="s">
        <v>116</v>
      </c>
      <c r="C1207" s="66">
        <v>279</v>
      </c>
    </row>
    <row r="1208" spans="1:3">
      <c r="A1208" s="64">
        <v>3207</v>
      </c>
      <c r="B1208" s="65" t="s">
        <v>112</v>
      </c>
      <c r="C1208" s="66">
        <v>186</v>
      </c>
    </row>
    <row r="1209" spans="1:3">
      <c r="A1209" s="64">
        <v>3208</v>
      </c>
      <c r="B1209" s="67" t="s">
        <v>117</v>
      </c>
      <c r="C1209" s="66">
        <v>186</v>
      </c>
    </row>
    <row r="1210" spans="1:3">
      <c r="A1210" s="64">
        <v>3209</v>
      </c>
      <c r="B1210" s="67" t="s">
        <v>113</v>
      </c>
      <c r="C1210" s="66">
        <v>186</v>
      </c>
    </row>
    <row r="1211" spans="1:3">
      <c r="A1211" s="64">
        <v>3210</v>
      </c>
      <c r="B1211" s="65" t="s">
        <v>117</v>
      </c>
      <c r="C1211" s="66">
        <v>186</v>
      </c>
    </row>
    <row r="1212" spans="1:3">
      <c r="A1212" s="64">
        <v>3211</v>
      </c>
      <c r="B1212" s="65" t="s">
        <v>116</v>
      </c>
      <c r="C1212" s="66">
        <v>186</v>
      </c>
    </row>
    <row r="1213" spans="1:3">
      <c r="A1213" s="64">
        <v>3212</v>
      </c>
      <c r="B1213" s="65" t="s">
        <v>116</v>
      </c>
      <c r="C1213" s="66">
        <v>279</v>
      </c>
    </row>
    <row r="1214" spans="1:3">
      <c r="A1214" s="64">
        <v>3213</v>
      </c>
      <c r="B1214" s="65" t="s">
        <v>116</v>
      </c>
      <c r="C1214" s="66">
        <v>186</v>
      </c>
    </row>
    <row r="1215" spans="1:3">
      <c r="A1215" s="64">
        <v>3214</v>
      </c>
      <c r="B1215" s="65" t="s">
        <v>116</v>
      </c>
      <c r="C1215" s="66">
        <v>186</v>
      </c>
    </row>
    <row r="1216" spans="1:3">
      <c r="A1216" s="64">
        <v>3215</v>
      </c>
      <c r="B1216" s="65" t="s">
        <v>112</v>
      </c>
      <c r="C1216" s="66">
        <v>186</v>
      </c>
    </row>
    <row r="1217" spans="1:3">
      <c r="A1217" s="64">
        <v>3216</v>
      </c>
      <c r="B1217" s="65" t="s">
        <v>117</v>
      </c>
      <c r="C1217" s="66">
        <v>186</v>
      </c>
    </row>
    <row r="1218" spans="1:3">
      <c r="A1218" s="64">
        <v>3217</v>
      </c>
      <c r="B1218" s="65" t="s">
        <v>111</v>
      </c>
      <c r="C1218" s="66">
        <v>372</v>
      </c>
    </row>
    <row r="1219" spans="1:3">
      <c r="A1219" s="64">
        <v>3218</v>
      </c>
      <c r="B1219" s="65" t="s">
        <v>117</v>
      </c>
      <c r="C1219" s="66">
        <v>186</v>
      </c>
    </row>
    <row r="1220" spans="1:3">
      <c r="A1220" s="64">
        <v>3219</v>
      </c>
      <c r="B1220" s="65" t="s">
        <v>111</v>
      </c>
      <c r="C1220" s="66">
        <v>372</v>
      </c>
    </row>
    <row r="1221" spans="1:3">
      <c r="A1221" s="64">
        <v>3220</v>
      </c>
      <c r="B1221" s="65" t="s">
        <v>113</v>
      </c>
      <c r="C1221" s="66">
        <v>186</v>
      </c>
    </row>
    <row r="1222" spans="1:3">
      <c r="A1222" s="64">
        <v>3221</v>
      </c>
      <c r="B1222" s="65" t="s">
        <v>117</v>
      </c>
      <c r="C1222" s="66">
        <v>186</v>
      </c>
    </row>
    <row r="1223" spans="1:3">
      <c r="A1223" s="64">
        <v>3222</v>
      </c>
      <c r="B1223" s="65" t="s">
        <v>113</v>
      </c>
      <c r="C1223" s="66">
        <v>186</v>
      </c>
    </row>
    <row r="1224" spans="1:3">
      <c r="A1224" s="64">
        <v>3223</v>
      </c>
      <c r="B1224" s="65" t="s">
        <v>117</v>
      </c>
      <c r="C1224" s="66">
        <v>186</v>
      </c>
    </row>
    <row r="1225" spans="1:3">
      <c r="A1225" s="64">
        <v>3224</v>
      </c>
      <c r="B1225" s="65" t="s">
        <v>117</v>
      </c>
      <c r="C1225" s="66">
        <v>186</v>
      </c>
    </row>
    <row r="1226" spans="1:3">
      <c r="A1226" s="64">
        <v>3225</v>
      </c>
      <c r="B1226" s="65" t="s">
        <v>111</v>
      </c>
      <c r="C1226" s="66">
        <v>372</v>
      </c>
    </row>
    <row r="1227" spans="1:3">
      <c r="A1227" s="64">
        <v>3226</v>
      </c>
      <c r="B1227" s="65" t="s">
        <v>116</v>
      </c>
      <c r="C1227" s="66">
        <v>279</v>
      </c>
    </row>
    <row r="1228" spans="1:3">
      <c r="A1228" s="64">
        <v>3227</v>
      </c>
      <c r="B1228" s="65" t="s">
        <v>116</v>
      </c>
      <c r="C1228" s="66">
        <v>279</v>
      </c>
    </row>
    <row r="1229" spans="1:3">
      <c r="A1229" s="64">
        <v>3228</v>
      </c>
      <c r="B1229" s="65" t="s">
        <v>113</v>
      </c>
      <c r="C1229" s="66">
        <v>186</v>
      </c>
    </row>
    <row r="1230" spans="1:3">
      <c r="A1230" s="64">
        <v>3229</v>
      </c>
      <c r="B1230" s="65" t="s">
        <v>117</v>
      </c>
      <c r="C1230" s="66">
        <v>186</v>
      </c>
    </row>
    <row r="1231" spans="1:3">
      <c r="A1231" s="64">
        <v>3230</v>
      </c>
      <c r="B1231" s="65" t="s">
        <v>111</v>
      </c>
      <c r="C1231" s="66">
        <v>186</v>
      </c>
    </row>
    <row r="1232" spans="1:3">
      <c r="A1232" s="64">
        <v>3231</v>
      </c>
      <c r="B1232" s="67" t="s">
        <v>113</v>
      </c>
      <c r="C1232" s="66">
        <v>186</v>
      </c>
    </row>
    <row r="1233" spans="1:3">
      <c r="A1233" s="64">
        <v>3232</v>
      </c>
      <c r="B1233" s="65" t="s">
        <v>111</v>
      </c>
      <c r="C1233" s="66">
        <v>372</v>
      </c>
    </row>
    <row r="1234" spans="1:3">
      <c r="A1234" s="64">
        <v>3233</v>
      </c>
      <c r="B1234" s="65" t="s">
        <v>113</v>
      </c>
      <c r="C1234" s="66">
        <v>186</v>
      </c>
    </row>
    <row r="1235" spans="1:3">
      <c r="A1235" s="64">
        <v>3234</v>
      </c>
      <c r="B1235" s="65" t="s">
        <v>117</v>
      </c>
      <c r="C1235" s="66">
        <v>186</v>
      </c>
    </row>
    <row r="1236" spans="1:3">
      <c r="A1236" s="64">
        <v>3235</v>
      </c>
      <c r="B1236" s="65" t="s">
        <v>111</v>
      </c>
      <c r="C1236" s="66">
        <v>200</v>
      </c>
    </row>
    <row r="1237" spans="1:3">
      <c r="A1237" s="64">
        <v>3236</v>
      </c>
      <c r="B1237" s="65" t="s">
        <v>116</v>
      </c>
      <c r="C1237" s="66">
        <v>372</v>
      </c>
    </row>
    <row r="1238" spans="1:3">
      <c r="A1238" s="64">
        <v>3237</v>
      </c>
      <c r="B1238" s="65" t="s">
        <v>113</v>
      </c>
      <c r="C1238" s="66">
        <v>186</v>
      </c>
    </row>
    <row r="1239" spans="1:3">
      <c r="A1239" s="64">
        <v>3238</v>
      </c>
      <c r="B1239" s="65" t="s">
        <v>113</v>
      </c>
      <c r="C1239" s="66">
        <v>186</v>
      </c>
    </row>
    <row r="1240" spans="1:3">
      <c r="A1240" s="64">
        <v>3239</v>
      </c>
      <c r="B1240" s="65" t="s">
        <v>122</v>
      </c>
      <c r="C1240" s="66">
        <v>111</v>
      </c>
    </row>
    <row r="1241" spans="1:3">
      <c r="A1241" s="64">
        <v>3240</v>
      </c>
      <c r="B1241" s="65" t="s">
        <v>112</v>
      </c>
      <c r="C1241" s="66">
        <v>186</v>
      </c>
    </row>
    <row r="1242" spans="1:3">
      <c r="A1242" s="64">
        <v>3241</v>
      </c>
      <c r="B1242" s="65" t="s">
        <v>112</v>
      </c>
      <c r="C1242" s="66">
        <v>186</v>
      </c>
    </row>
    <row r="1243" spans="1:3">
      <c r="A1243" s="64">
        <v>3242</v>
      </c>
      <c r="B1243" s="65" t="s">
        <v>112</v>
      </c>
      <c r="C1243" s="66">
        <v>186</v>
      </c>
    </row>
    <row r="1244" spans="1:3">
      <c r="A1244" s="64">
        <v>3243</v>
      </c>
      <c r="B1244" s="65" t="s">
        <v>112</v>
      </c>
      <c r="C1244" s="66">
        <v>186</v>
      </c>
    </row>
    <row r="1245" spans="1:3">
      <c r="A1245" s="64">
        <v>3244</v>
      </c>
      <c r="B1245" s="65" t="s">
        <v>112</v>
      </c>
      <c r="C1245" s="66">
        <v>186</v>
      </c>
    </row>
    <row r="1246" spans="1:3">
      <c r="A1246" s="64">
        <v>3245</v>
      </c>
      <c r="B1246" s="65" t="s">
        <v>119</v>
      </c>
      <c r="C1246" s="66">
        <v>186</v>
      </c>
    </row>
    <row r="1247" spans="1:3">
      <c r="A1247" s="64">
        <v>3246</v>
      </c>
      <c r="B1247" s="65" t="s">
        <v>126</v>
      </c>
      <c r="C1247" s="66">
        <v>186</v>
      </c>
    </row>
    <row r="1248" spans="1:3">
      <c r="A1248" s="64">
        <v>3247</v>
      </c>
      <c r="B1248" s="65" t="s">
        <v>118</v>
      </c>
      <c r="C1248" s="66">
        <v>186</v>
      </c>
    </row>
    <row r="1249" spans="1:3">
      <c r="A1249" s="64">
        <v>3248</v>
      </c>
      <c r="B1249" s="65" t="s">
        <v>115</v>
      </c>
      <c r="C1249" s="66">
        <v>186</v>
      </c>
    </row>
    <row r="1250" spans="1:3">
      <c r="A1250" s="64">
        <v>3249</v>
      </c>
      <c r="B1250" s="65" t="s">
        <v>117</v>
      </c>
      <c r="C1250" s="66">
        <v>186</v>
      </c>
    </row>
    <row r="1251" spans="1:3">
      <c r="A1251" s="64">
        <v>3250</v>
      </c>
      <c r="B1251" s="65" t="s">
        <v>111</v>
      </c>
      <c r="C1251" s="66">
        <v>186</v>
      </c>
    </row>
    <row r="1252" spans="1:3">
      <c r="A1252" s="64">
        <v>3251</v>
      </c>
      <c r="B1252" s="65" t="s">
        <v>111</v>
      </c>
      <c r="C1252" s="66">
        <v>186</v>
      </c>
    </row>
    <row r="1253" spans="1:3">
      <c r="A1253" s="64">
        <v>3252</v>
      </c>
      <c r="B1253" s="65" t="s">
        <v>117</v>
      </c>
      <c r="C1253" s="66">
        <v>186</v>
      </c>
    </row>
    <row r="1254" spans="1:3">
      <c r="A1254" s="64">
        <v>3253</v>
      </c>
      <c r="B1254" s="65" t="s">
        <v>117</v>
      </c>
      <c r="C1254" s="66">
        <v>186</v>
      </c>
    </row>
    <row r="1255" spans="1:3">
      <c r="A1255" s="64">
        <v>3254</v>
      </c>
      <c r="B1255" s="65" t="s">
        <v>113</v>
      </c>
      <c r="C1255" s="66">
        <v>186</v>
      </c>
    </row>
    <row r="1256" spans="1:3">
      <c r="A1256" s="64">
        <v>3255</v>
      </c>
      <c r="B1256" s="65" t="s">
        <v>117</v>
      </c>
      <c r="C1256" s="66">
        <v>186</v>
      </c>
    </row>
    <row r="1257" spans="1:3">
      <c r="A1257" s="64">
        <v>3256</v>
      </c>
      <c r="B1257" s="65" t="s">
        <v>120</v>
      </c>
      <c r="C1257" s="66">
        <v>186</v>
      </c>
    </row>
    <row r="1258" spans="1:3">
      <c r="A1258" s="64">
        <v>3257</v>
      </c>
      <c r="B1258" s="65" t="s">
        <v>113</v>
      </c>
      <c r="C1258" s="66">
        <v>186</v>
      </c>
    </row>
    <row r="1259" spans="1:3">
      <c r="A1259" s="64">
        <v>3258</v>
      </c>
      <c r="B1259" s="65" t="s">
        <v>111</v>
      </c>
      <c r="C1259" s="66">
        <v>186</v>
      </c>
    </row>
    <row r="1260" spans="1:3">
      <c r="A1260" s="64">
        <v>3259</v>
      </c>
      <c r="B1260" s="65" t="s">
        <v>111</v>
      </c>
      <c r="C1260" s="66">
        <v>186</v>
      </c>
    </row>
    <row r="1261" spans="1:3">
      <c r="A1261" s="64">
        <v>3260</v>
      </c>
      <c r="B1261" s="65" t="s">
        <v>111</v>
      </c>
      <c r="C1261" s="66">
        <v>186</v>
      </c>
    </row>
    <row r="1262" spans="1:3">
      <c r="A1262" s="64">
        <v>3261</v>
      </c>
      <c r="B1262" s="65" t="s">
        <v>111</v>
      </c>
      <c r="C1262" s="66">
        <v>186</v>
      </c>
    </row>
    <row r="1263" spans="1:3">
      <c r="A1263" s="64">
        <v>3262</v>
      </c>
      <c r="B1263" s="65" t="s">
        <v>111</v>
      </c>
      <c r="C1263" s="66">
        <v>186</v>
      </c>
    </row>
    <row r="1264" spans="1:3">
      <c r="A1264" s="64">
        <v>3263</v>
      </c>
      <c r="B1264" s="65" t="s">
        <v>111</v>
      </c>
      <c r="C1264" s="66">
        <v>186</v>
      </c>
    </row>
    <row r="1265" spans="1:3">
      <c r="A1265" s="64">
        <v>3264</v>
      </c>
      <c r="B1265" s="65" t="s">
        <v>116</v>
      </c>
      <c r="C1265" s="66">
        <v>372</v>
      </c>
    </row>
    <row r="1266" spans="1:3">
      <c r="A1266" s="64">
        <v>3265</v>
      </c>
      <c r="B1266" s="65" t="s">
        <v>116</v>
      </c>
      <c r="C1266" s="66">
        <v>372</v>
      </c>
    </row>
    <row r="1267" spans="1:3">
      <c r="A1267" s="64">
        <v>3266</v>
      </c>
      <c r="B1267" s="65" t="s">
        <v>116</v>
      </c>
      <c r="C1267" s="66">
        <v>372</v>
      </c>
    </row>
    <row r="1268" spans="1:3">
      <c r="A1268" s="64">
        <v>3267</v>
      </c>
      <c r="B1268" s="65" t="s">
        <v>116</v>
      </c>
      <c r="C1268" s="66">
        <v>186</v>
      </c>
    </row>
    <row r="1269" spans="1:3">
      <c r="A1269" s="64">
        <v>3268</v>
      </c>
      <c r="B1269" s="65" t="s">
        <v>116</v>
      </c>
      <c r="C1269" s="66">
        <v>279</v>
      </c>
    </row>
    <row r="1270" spans="1:3">
      <c r="A1270" s="64">
        <v>3269</v>
      </c>
      <c r="B1270" s="65" t="s">
        <v>116</v>
      </c>
      <c r="C1270" s="66">
        <v>279</v>
      </c>
    </row>
    <row r="1271" spans="1:3">
      <c r="A1271" s="64">
        <v>3270</v>
      </c>
      <c r="B1271" s="65" t="s">
        <v>116</v>
      </c>
      <c r="C1271" s="66">
        <v>279</v>
      </c>
    </row>
    <row r="1272" spans="1:3">
      <c r="A1272" s="64">
        <v>3271</v>
      </c>
      <c r="B1272" s="65" t="s">
        <v>116</v>
      </c>
      <c r="C1272" s="66">
        <v>279</v>
      </c>
    </row>
    <row r="1273" spans="1:3">
      <c r="A1273" s="64">
        <v>3272</v>
      </c>
      <c r="B1273" s="65" t="s">
        <v>116</v>
      </c>
      <c r="C1273" s="66">
        <v>279</v>
      </c>
    </row>
    <row r="1274" spans="1:3">
      <c r="A1274" s="64">
        <v>3273</v>
      </c>
      <c r="B1274" s="65" t="s">
        <v>116</v>
      </c>
      <c r="C1274" s="66">
        <v>279</v>
      </c>
    </row>
    <row r="1275" spans="1:3">
      <c r="A1275" s="64">
        <v>3274</v>
      </c>
      <c r="B1275" s="65" t="s">
        <v>116</v>
      </c>
      <c r="C1275" s="66">
        <v>279</v>
      </c>
    </row>
    <row r="1276" spans="1:3">
      <c r="A1276" s="64">
        <v>3275</v>
      </c>
      <c r="B1276" s="65" t="s">
        <v>113</v>
      </c>
      <c r="C1276" s="66">
        <v>186</v>
      </c>
    </row>
    <row r="1277" spans="1:3">
      <c r="A1277" s="64">
        <v>3276</v>
      </c>
      <c r="B1277" s="65" t="s">
        <v>113</v>
      </c>
      <c r="C1277" s="66">
        <v>186</v>
      </c>
    </row>
    <row r="1278" spans="1:3">
      <c r="A1278" s="64">
        <v>3277</v>
      </c>
      <c r="B1278" s="65" t="s">
        <v>113</v>
      </c>
      <c r="C1278" s="66">
        <v>186</v>
      </c>
    </row>
    <row r="1279" spans="1:3">
      <c r="A1279" s="64">
        <v>3278</v>
      </c>
      <c r="B1279" s="65" t="s">
        <v>114</v>
      </c>
      <c r="C1279" s="66">
        <v>186</v>
      </c>
    </row>
    <row r="1280" spans="1:3">
      <c r="A1280" s="64">
        <v>3279</v>
      </c>
      <c r="B1280" s="65" t="s">
        <v>110</v>
      </c>
      <c r="C1280" s="66">
        <v>186</v>
      </c>
    </row>
    <row r="1281" spans="1:3">
      <c r="A1281" s="64">
        <v>3280</v>
      </c>
      <c r="B1281" s="65" t="s">
        <v>117</v>
      </c>
      <c r="C1281" s="66">
        <v>186</v>
      </c>
    </row>
    <row r="1282" spans="1:3">
      <c r="A1282" s="64">
        <v>3281</v>
      </c>
      <c r="B1282" s="65" t="s">
        <v>117</v>
      </c>
      <c r="C1282" s="66">
        <v>186</v>
      </c>
    </row>
    <row r="1283" spans="1:3">
      <c r="A1283" s="64">
        <v>3282</v>
      </c>
      <c r="B1283" s="65" t="s">
        <v>115</v>
      </c>
      <c r="C1283" s="66">
        <v>186</v>
      </c>
    </row>
    <row r="1284" spans="1:3">
      <c r="A1284" s="64">
        <v>3283</v>
      </c>
      <c r="B1284" s="65" t="s">
        <v>111</v>
      </c>
      <c r="C1284" s="66">
        <v>279</v>
      </c>
    </row>
    <row r="1285" spans="1:3">
      <c r="A1285" s="64">
        <v>3284</v>
      </c>
      <c r="B1285" s="65" t="s">
        <v>117</v>
      </c>
      <c r="C1285" s="66">
        <v>186</v>
      </c>
    </row>
    <row r="1286" spans="1:3">
      <c r="A1286" s="64">
        <v>3285</v>
      </c>
      <c r="B1286" s="65" t="s">
        <v>117</v>
      </c>
      <c r="C1286" s="66">
        <v>186</v>
      </c>
    </row>
    <row r="1287" spans="1:3">
      <c r="A1287" s="64">
        <v>3286</v>
      </c>
      <c r="B1287" s="65" t="s">
        <v>111</v>
      </c>
      <c r="C1287" s="66">
        <v>372</v>
      </c>
    </row>
    <row r="1288" spans="1:3">
      <c r="A1288" s="64">
        <v>3287</v>
      </c>
      <c r="B1288" s="65" t="s">
        <v>117</v>
      </c>
      <c r="C1288" s="66">
        <v>186</v>
      </c>
    </row>
    <row r="1289" spans="1:3">
      <c r="A1289" s="64">
        <v>3288</v>
      </c>
      <c r="B1289" s="65" t="s">
        <v>117</v>
      </c>
      <c r="C1289" s="66">
        <v>186</v>
      </c>
    </row>
    <row r="1290" spans="1:3">
      <c r="A1290" s="64">
        <v>3289</v>
      </c>
      <c r="B1290" s="65" t="s">
        <v>111</v>
      </c>
      <c r="C1290" s="66">
        <v>372</v>
      </c>
    </row>
    <row r="1291" spans="1:3">
      <c r="A1291" s="64">
        <v>3290</v>
      </c>
      <c r="B1291" s="65" t="s">
        <v>111</v>
      </c>
      <c r="C1291" s="66">
        <v>372</v>
      </c>
    </row>
    <row r="1292" spans="1:3">
      <c r="A1292" s="64">
        <v>3291</v>
      </c>
      <c r="B1292" s="65" t="s">
        <v>113</v>
      </c>
      <c r="C1292" s="66">
        <v>186</v>
      </c>
    </row>
    <row r="1293" spans="1:3">
      <c r="A1293" s="64">
        <v>3292</v>
      </c>
      <c r="B1293" s="65" t="s">
        <v>113</v>
      </c>
      <c r="C1293" s="66">
        <v>186</v>
      </c>
    </row>
    <row r="1294" spans="1:3">
      <c r="A1294" s="64">
        <v>3293</v>
      </c>
      <c r="B1294" s="65" t="s">
        <v>112</v>
      </c>
      <c r="C1294" s="66">
        <v>186</v>
      </c>
    </row>
    <row r="1295" spans="1:3">
      <c r="A1295" s="64">
        <v>3294</v>
      </c>
      <c r="B1295" s="65" t="s">
        <v>117</v>
      </c>
      <c r="C1295" s="66">
        <v>186</v>
      </c>
    </row>
    <row r="1296" spans="1:3">
      <c r="A1296" s="64">
        <v>3295</v>
      </c>
      <c r="B1296" s="65" t="s">
        <v>111</v>
      </c>
      <c r="C1296" s="66">
        <v>372</v>
      </c>
    </row>
    <row r="1297" spans="1:3">
      <c r="A1297" s="64">
        <v>3296</v>
      </c>
      <c r="B1297" s="65" t="s">
        <v>116</v>
      </c>
      <c r="C1297" s="66">
        <v>186</v>
      </c>
    </row>
    <row r="1298" spans="1:3">
      <c r="A1298" s="64">
        <v>3297</v>
      </c>
      <c r="B1298" s="65" t="s">
        <v>112</v>
      </c>
      <c r="C1298" s="66">
        <v>186</v>
      </c>
    </row>
    <row r="1299" spans="1:3">
      <c r="A1299" s="64">
        <v>3298</v>
      </c>
      <c r="B1299" s="65" t="s">
        <v>112</v>
      </c>
      <c r="C1299" s="66">
        <v>186</v>
      </c>
    </row>
    <row r="1300" spans="1:3">
      <c r="A1300" s="64">
        <v>3299</v>
      </c>
      <c r="B1300" s="65" t="s">
        <v>117</v>
      </c>
      <c r="C1300" s="66">
        <v>186</v>
      </c>
    </row>
    <row r="1301" spans="1:3">
      <c r="A1301" s="64">
        <v>3300</v>
      </c>
      <c r="B1301" s="67" t="s">
        <v>111</v>
      </c>
      <c r="C1301" s="66">
        <v>372</v>
      </c>
    </row>
    <row r="1302" spans="1:3">
      <c r="A1302" s="64">
        <v>3301</v>
      </c>
      <c r="B1302" s="65" t="s">
        <v>113</v>
      </c>
      <c r="C1302" s="66">
        <v>186</v>
      </c>
    </row>
    <row r="1303" spans="1:3">
      <c r="A1303" s="64">
        <v>3302</v>
      </c>
      <c r="B1303" s="65" t="s">
        <v>112</v>
      </c>
      <c r="C1303" s="66">
        <v>186</v>
      </c>
    </row>
    <row r="1304" spans="1:3">
      <c r="A1304" s="64">
        <v>3303</v>
      </c>
      <c r="B1304" s="65" t="s">
        <v>113</v>
      </c>
      <c r="C1304" s="66">
        <v>186</v>
      </c>
    </row>
    <row r="1305" spans="1:3">
      <c r="A1305" s="64">
        <v>3304</v>
      </c>
      <c r="B1305" s="65" t="s">
        <v>117</v>
      </c>
      <c r="C1305" s="66">
        <v>186</v>
      </c>
    </row>
    <row r="1306" spans="1:3">
      <c r="A1306" s="64">
        <v>3305</v>
      </c>
      <c r="B1306" s="65" t="s">
        <v>117</v>
      </c>
      <c r="C1306" s="66">
        <v>186</v>
      </c>
    </row>
    <row r="1307" spans="1:3">
      <c r="A1307" s="64">
        <v>3306</v>
      </c>
      <c r="B1307" s="65" t="s">
        <v>116</v>
      </c>
      <c r="C1307" s="66">
        <v>186</v>
      </c>
    </row>
    <row r="1308" spans="1:3">
      <c r="A1308" s="64">
        <v>3307</v>
      </c>
      <c r="B1308" s="65" t="s">
        <v>113</v>
      </c>
      <c r="C1308" s="66">
        <v>186</v>
      </c>
    </row>
    <row r="1309" spans="1:3">
      <c r="A1309" s="64">
        <v>3308</v>
      </c>
      <c r="B1309" s="65" t="s">
        <v>116</v>
      </c>
      <c r="C1309" s="66">
        <v>279</v>
      </c>
    </row>
    <row r="1310" spans="1:3">
      <c r="A1310" s="64">
        <v>3309</v>
      </c>
      <c r="B1310" s="65" t="s">
        <v>111</v>
      </c>
      <c r="C1310" s="66">
        <v>372</v>
      </c>
    </row>
    <row r="1311" spans="1:3">
      <c r="A1311" s="64">
        <v>3310</v>
      </c>
      <c r="B1311" s="65" t="s">
        <v>120</v>
      </c>
      <c r="C1311" s="66">
        <v>186</v>
      </c>
    </row>
    <row r="1312" spans="1:3">
      <c r="A1312" s="64">
        <v>3311</v>
      </c>
      <c r="B1312" s="65" t="s">
        <v>115</v>
      </c>
      <c r="C1312" s="66">
        <v>186</v>
      </c>
    </row>
    <row r="1313" spans="1:3">
      <c r="A1313" s="64">
        <v>3312</v>
      </c>
      <c r="B1313" s="65" t="s">
        <v>111</v>
      </c>
      <c r="C1313" s="66">
        <v>200</v>
      </c>
    </row>
    <row r="1314" spans="1:3">
      <c r="A1314" s="64">
        <v>3313</v>
      </c>
      <c r="B1314" s="65" t="s">
        <v>112</v>
      </c>
      <c r="C1314" s="66">
        <v>186</v>
      </c>
    </row>
    <row r="1315" spans="1:3">
      <c r="A1315" s="64">
        <v>3314</v>
      </c>
      <c r="B1315" s="65" t="s">
        <v>117</v>
      </c>
      <c r="C1315" s="66">
        <v>186</v>
      </c>
    </row>
    <row r="1316" spans="1:3">
      <c r="A1316" s="64">
        <v>3315</v>
      </c>
      <c r="B1316" s="67" t="s">
        <v>110</v>
      </c>
      <c r="C1316" s="66">
        <v>186</v>
      </c>
    </row>
    <row r="1317" spans="1:3">
      <c r="A1317" s="64">
        <v>3316</v>
      </c>
      <c r="B1317" s="65" t="s">
        <v>113</v>
      </c>
      <c r="C1317" s="66">
        <v>186</v>
      </c>
    </row>
    <row r="1318" spans="1:3">
      <c r="A1318" s="64">
        <v>3317</v>
      </c>
      <c r="B1318" s="65" t="s">
        <v>120</v>
      </c>
      <c r="C1318" s="66">
        <v>186</v>
      </c>
    </row>
    <row r="1319" spans="1:3">
      <c r="A1319" s="64">
        <v>3318</v>
      </c>
      <c r="B1319" s="65" t="s">
        <v>120</v>
      </c>
      <c r="C1319" s="66">
        <v>186</v>
      </c>
    </row>
    <row r="1320" spans="1:3">
      <c r="A1320" s="64">
        <v>3319</v>
      </c>
      <c r="B1320" s="65" t="s">
        <v>112</v>
      </c>
      <c r="C1320" s="66">
        <v>186</v>
      </c>
    </row>
    <row r="1321" spans="1:3">
      <c r="A1321" s="64">
        <v>3320</v>
      </c>
      <c r="B1321" s="65" t="s">
        <v>115</v>
      </c>
      <c r="C1321" s="66">
        <v>186</v>
      </c>
    </row>
    <row r="1322" spans="1:3">
      <c r="A1322" s="64">
        <v>3321</v>
      </c>
      <c r="B1322" s="65" t="s">
        <v>113</v>
      </c>
      <c r="C1322" s="66">
        <v>186</v>
      </c>
    </row>
    <row r="1323" spans="1:3">
      <c r="A1323" s="64">
        <v>3322</v>
      </c>
      <c r="B1323" s="65" t="s">
        <v>117</v>
      </c>
      <c r="C1323" s="66">
        <v>186</v>
      </c>
    </row>
    <row r="1324" spans="1:3">
      <c r="A1324" s="64">
        <v>3323</v>
      </c>
      <c r="B1324" s="65" t="s">
        <v>117</v>
      </c>
      <c r="C1324" s="66">
        <v>186</v>
      </c>
    </row>
    <row r="1325" spans="1:3">
      <c r="A1325" s="64">
        <v>3324</v>
      </c>
      <c r="B1325" s="65" t="s">
        <v>117</v>
      </c>
      <c r="C1325" s="66">
        <v>186</v>
      </c>
    </row>
    <row r="1326" spans="1:3">
      <c r="A1326" s="64">
        <v>3325</v>
      </c>
      <c r="B1326" s="65" t="s">
        <v>111</v>
      </c>
      <c r="C1326" s="66">
        <v>279</v>
      </c>
    </row>
    <row r="1327" spans="1:3">
      <c r="A1327" s="64">
        <v>3326</v>
      </c>
      <c r="B1327" s="65" t="s">
        <v>116</v>
      </c>
      <c r="C1327" s="66">
        <v>279</v>
      </c>
    </row>
    <row r="1328" spans="1:3">
      <c r="A1328" s="64">
        <v>3327</v>
      </c>
      <c r="B1328" s="65" t="s">
        <v>112</v>
      </c>
      <c r="C1328" s="66">
        <v>186</v>
      </c>
    </row>
    <row r="1329" spans="1:3">
      <c r="A1329" s="64">
        <v>3328</v>
      </c>
      <c r="B1329" s="65" t="s">
        <v>112</v>
      </c>
      <c r="C1329" s="66">
        <v>186</v>
      </c>
    </row>
    <row r="1330" spans="1:3">
      <c r="A1330" s="64">
        <v>3329</v>
      </c>
      <c r="B1330" s="65" t="s">
        <v>111</v>
      </c>
      <c r="C1330" s="66">
        <v>186</v>
      </c>
    </row>
    <row r="1331" spans="1:3">
      <c r="A1331" s="64">
        <v>3330</v>
      </c>
      <c r="B1331" s="65" t="s">
        <v>116</v>
      </c>
      <c r="C1331" s="66">
        <v>372</v>
      </c>
    </row>
    <row r="1332" spans="1:3">
      <c r="A1332" s="64">
        <v>3331</v>
      </c>
      <c r="B1332" s="65" t="s">
        <v>113</v>
      </c>
      <c r="C1332" s="66">
        <v>186</v>
      </c>
    </row>
    <row r="1333" spans="1:3">
      <c r="A1333" s="64">
        <v>3332</v>
      </c>
      <c r="B1333" s="65" t="s">
        <v>120</v>
      </c>
      <c r="C1333" s="66">
        <v>186</v>
      </c>
    </row>
    <row r="1334" spans="1:3">
      <c r="A1334" s="64">
        <v>3333</v>
      </c>
      <c r="B1334" s="65" t="s">
        <v>111</v>
      </c>
      <c r="C1334" s="66">
        <v>279</v>
      </c>
    </row>
    <row r="1335" spans="1:3">
      <c r="A1335" s="64">
        <v>3334</v>
      </c>
      <c r="B1335" s="65" t="s">
        <v>117</v>
      </c>
      <c r="C1335" s="66">
        <v>186</v>
      </c>
    </row>
    <row r="1336" spans="1:3">
      <c r="A1336" s="64">
        <v>3335</v>
      </c>
      <c r="B1336" s="65" t="s">
        <v>113</v>
      </c>
      <c r="C1336" s="66">
        <v>186</v>
      </c>
    </row>
    <row r="1337" spans="1:3">
      <c r="A1337" s="64">
        <v>3336</v>
      </c>
      <c r="B1337" s="65" t="s">
        <v>117</v>
      </c>
      <c r="C1337" s="66">
        <v>186</v>
      </c>
    </row>
    <row r="1338" spans="1:3">
      <c r="A1338" s="64">
        <v>3337</v>
      </c>
      <c r="B1338" s="65" t="s">
        <v>116</v>
      </c>
      <c r="C1338" s="66">
        <v>372</v>
      </c>
    </row>
    <row r="1339" spans="1:3">
      <c r="A1339" s="64">
        <v>3338</v>
      </c>
      <c r="B1339" s="65" t="s">
        <v>116</v>
      </c>
      <c r="C1339" s="66">
        <v>186</v>
      </c>
    </row>
    <row r="1340" spans="1:3">
      <c r="A1340" s="64">
        <v>3339</v>
      </c>
      <c r="B1340" s="65" t="s">
        <v>116</v>
      </c>
      <c r="C1340" s="66">
        <v>186</v>
      </c>
    </row>
    <row r="1341" spans="1:3">
      <c r="A1341" s="64">
        <v>3340</v>
      </c>
      <c r="B1341" s="65" t="s">
        <v>116</v>
      </c>
      <c r="C1341" s="66">
        <v>279</v>
      </c>
    </row>
    <row r="1342" spans="1:3">
      <c r="A1342" s="64">
        <v>3341</v>
      </c>
      <c r="B1342" s="65" t="s">
        <v>116</v>
      </c>
      <c r="C1342" s="66">
        <v>279</v>
      </c>
    </row>
    <row r="1343" spans="1:3">
      <c r="A1343" s="64">
        <v>3342</v>
      </c>
      <c r="B1343" s="65" t="s">
        <v>116</v>
      </c>
      <c r="C1343" s="66">
        <v>279</v>
      </c>
    </row>
    <row r="1344" spans="1:3">
      <c r="A1344" s="64">
        <v>3343</v>
      </c>
      <c r="B1344" s="65" t="s">
        <v>113</v>
      </c>
      <c r="C1344" s="66">
        <v>186</v>
      </c>
    </row>
    <row r="1345" spans="1:3">
      <c r="A1345" s="64">
        <v>3344</v>
      </c>
      <c r="B1345" s="65" t="s">
        <v>113</v>
      </c>
      <c r="C1345" s="66">
        <v>186</v>
      </c>
    </row>
    <row r="1346" spans="1:3">
      <c r="A1346" s="64">
        <v>3345</v>
      </c>
      <c r="B1346" s="65" t="s">
        <v>111</v>
      </c>
      <c r="C1346" s="66">
        <v>279</v>
      </c>
    </row>
    <row r="1347" spans="1:3">
      <c r="A1347" s="64">
        <v>3346</v>
      </c>
      <c r="B1347" s="65" t="s">
        <v>113</v>
      </c>
      <c r="C1347" s="66">
        <v>186</v>
      </c>
    </row>
    <row r="1348" spans="1:3">
      <c r="A1348" s="64">
        <v>3347</v>
      </c>
      <c r="B1348" s="65" t="s">
        <v>117</v>
      </c>
      <c r="C1348" s="66">
        <v>186</v>
      </c>
    </row>
    <row r="1349" spans="1:3">
      <c r="A1349" s="64">
        <v>3348</v>
      </c>
      <c r="B1349" s="65" t="s">
        <v>114</v>
      </c>
      <c r="C1349" s="66">
        <v>186</v>
      </c>
    </row>
    <row r="1350" spans="1:3">
      <c r="A1350" s="64">
        <v>3349</v>
      </c>
      <c r="B1350" s="65" t="s">
        <v>111</v>
      </c>
      <c r="C1350" s="66">
        <v>186</v>
      </c>
    </row>
    <row r="1351" spans="1:3">
      <c r="A1351" s="64">
        <v>3350</v>
      </c>
      <c r="B1351" s="65" t="s">
        <v>112</v>
      </c>
      <c r="C1351" s="66">
        <v>186</v>
      </c>
    </row>
    <row r="1352" spans="1:3">
      <c r="A1352" s="64">
        <v>3351</v>
      </c>
      <c r="B1352" s="65" t="s">
        <v>113</v>
      </c>
      <c r="C1352" s="66">
        <v>186</v>
      </c>
    </row>
    <row r="1353" spans="1:3">
      <c r="A1353" s="64">
        <v>3352</v>
      </c>
      <c r="B1353" s="65" t="s">
        <v>115</v>
      </c>
      <c r="C1353" s="66">
        <v>186</v>
      </c>
    </row>
    <row r="1354" spans="1:3">
      <c r="A1354" s="64">
        <v>3353</v>
      </c>
      <c r="B1354" s="65" t="s">
        <v>115</v>
      </c>
      <c r="C1354" s="66">
        <v>186</v>
      </c>
    </row>
    <row r="1355" spans="1:3">
      <c r="A1355" s="64">
        <v>3354</v>
      </c>
      <c r="B1355" s="65" t="s">
        <v>113</v>
      </c>
      <c r="C1355" s="66">
        <v>186</v>
      </c>
    </row>
    <row r="1356" spans="1:3">
      <c r="A1356" s="64">
        <v>3355</v>
      </c>
      <c r="B1356" s="65" t="s">
        <v>114</v>
      </c>
      <c r="C1356" s="66">
        <v>186</v>
      </c>
    </row>
    <row r="1357" spans="1:3">
      <c r="A1357" s="64">
        <v>3356</v>
      </c>
      <c r="B1357" s="65" t="s">
        <v>115</v>
      </c>
      <c r="C1357" s="66">
        <v>186</v>
      </c>
    </row>
    <row r="1358" spans="1:3">
      <c r="A1358" s="64">
        <v>3357</v>
      </c>
      <c r="B1358" s="65" t="s">
        <v>111</v>
      </c>
      <c r="C1358" s="66">
        <v>279</v>
      </c>
    </row>
    <row r="1359" spans="1:3">
      <c r="A1359" s="64">
        <v>3358</v>
      </c>
      <c r="B1359" s="65" t="s">
        <v>113</v>
      </c>
      <c r="C1359" s="66">
        <v>186</v>
      </c>
    </row>
    <row r="1360" spans="1:3">
      <c r="A1360" s="64">
        <v>3359</v>
      </c>
      <c r="B1360" s="65" t="s">
        <v>113</v>
      </c>
      <c r="C1360" s="66">
        <v>186</v>
      </c>
    </row>
    <row r="1361" spans="1:3">
      <c r="A1361" s="64">
        <v>3360</v>
      </c>
      <c r="B1361" s="65" t="s">
        <v>110</v>
      </c>
      <c r="C1361" s="66">
        <v>186</v>
      </c>
    </row>
    <row r="1362" spans="1:3">
      <c r="A1362" s="64">
        <v>3361</v>
      </c>
      <c r="B1362" s="65" t="s">
        <v>122</v>
      </c>
      <c r="C1362" s="66">
        <v>217</v>
      </c>
    </row>
    <row r="1363" spans="1:3">
      <c r="A1363" s="64">
        <v>3362</v>
      </c>
      <c r="B1363" s="65" t="s">
        <v>120</v>
      </c>
      <c r="C1363" s="66">
        <v>186</v>
      </c>
    </row>
    <row r="1364" spans="1:3">
      <c r="A1364" s="64">
        <v>3363</v>
      </c>
      <c r="B1364" s="65" t="s">
        <v>120</v>
      </c>
      <c r="C1364" s="66">
        <v>186</v>
      </c>
    </row>
    <row r="1365" spans="1:3">
      <c r="A1365" s="64">
        <v>3364</v>
      </c>
      <c r="B1365" s="65" t="s">
        <v>112</v>
      </c>
      <c r="C1365" s="66">
        <v>186</v>
      </c>
    </row>
    <row r="1366" spans="1:3">
      <c r="A1366" s="64">
        <v>3365</v>
      </c>
      <c r="B1366" s="65" t="s">
        <v>111</v>
      </c>
      <c r="C1366" s="66">
        <v>372</v>
      </c>
    </row>
    <row r="1367" spans="1:3">
      <c r="A1367" s="64">
        <v>3366</v>
      </c>
      <c r="B1367" s="65" t="s">
        <v>111</v>
      </c>
      <c r="C1367" s="66">
        <v>279</v>
      </c>
    </row>
    <row r="1368" spans="1:3">
      <c r="A1368" s="64">
        <v>3367</v>
      </c>
      <c r="B1368" s="65" t="s">
        <v>111</v>
      </c>
      <c r="C1368" s="66">
        <v>200</v>
      </c>
    </row>
    <row r="1369" spans="1:3">
      <c r="A1369" s="64">
        <v>3368</v>
      </c>
      <c r="B1369" s="65" t="s">
        <v>112</v>
      </c>
      <c r="C1369" s="66">
        <v>186</v>
      </c>
    </row>
    <row r="1370" spans="1:3">
      <c r="A1370" s="64">
        <v>3369</v>
      </c>
      <c r="B1370" s="65" t="s">
        <v>117</v>
      </c>
      <c r="C1370" s="66">
        <v>186</v>
      </c>
    </row>
    <row r="1371" spans="1:3">
      <c r="A1371" s="64">
        <v>3370</v>
      </c>
      <c r="B1371" s="65" t="s">
        <v>117</v>
      </c>
      <c r="C1371" s="66">
        <v>186</v>
      </c>
    </row>
    <row r="1372" spans="1:3">
      <c r="A1372" s="64">
        <v>3371</v>
      </c>
      <c r="B1372" s="65" t="s">
        <v>111</v>
      </c>
      <c r="C1372" s="66">
        <v>279</v>
      </c>
    </row>
    <row r="1373" spans="1:3">
      <c r="A1373" s="64">
        <v>3372</v>
      </c>
      <c r="B1373" s="65" t="s">
        <v>113</v>
      </c>
      <c r="C1373" s="66">
        <v>186</v>
      </c>
    </row>
    <row r="1374" spans="1:3">
      <c r="A1374" s="64">
        <v>3373</v>
      </c>
      <c r="B1374" s="65" t="s">
        <v>112</v>
      </c>
      <c r="C1374" s="66">
        <v>186</v>
      </c>
    </row>
    <row r="1375" spans="1:3">
      <c r="A1375" s="64">
        <v>3374</v>
      </c>
      <c r="B1375" s="65" t="s">
        <v>111</v>
      </c>
      <c r="C1375" s="66">
        <v>279</v>
      </c>
    </row>
    <row r="1376" spans="1:3">
      <c r="A1376" s="64">
        <v>3375</v>
      </c>
      <c r="B1376" s="65" t="s">
        <v>113</v>
      </c>
      <c r="C1376" s="66">
        <v>186</v>
      </c>
    </row>
    <row r="1377" spans="1:3">
      <c r="A1377" s="64">
        <v>3376</v>
      </c>
      <c r="B1377" s="65" t="s">
        <v>111</v>
      </c>
      <c r="C1377" s="66">
        <v>279</v>
      </c>
    </row>
    <row r="1378" spans="1:3">
      <c r="A1378" s="64">
        <v>3377</v>
      </c>
      <c r="B1378" s="65" t="s">
        <v>113</v>
      </c>
      <c r="C1378" s="66">
        <v>186</v>
      </c>
    </row>
    <row r="1379" spans="1:3">
      <c r="A1379" s="64">
        <v>3378</v>
      </c>
      <c r="B1379" s="65" t="s">
        <v>112</v>
      </c>
      <c r="C1379" s="66">
        <v>186</v>
      </c>
    </row>
    <row r="1380" spans="1:3">
      <c r="A1380" s="64">
        <v>3379</v>
      </c>
      <c r="B1380" s="65" t="s">
        <v>111</v>
      </c>
      <c r="C1380" s="66">
        <v>372</v>
      </c>
    </row>
    <row r="1381" spans="1:3">
      <c r="A1381" s="64">
        <v>3380</v>
      </c>
      <c r="B1381" s="65" t="s">
        <v>113</v>
      </c>
      <c r="C1381" s="66">
        <v>186</v>
      </c>
    </row>
    <row r="1382" spans="1:3">
      <c r="A1382" s="64">
        <v>3381</v>
      </c>
      <c r="B1382" s="65" t="s">
        <v>126</v>
      </c>
      <c r="C1382" s="66">
        <v>186</v>
      </c>
    </row>
    <row r="1383" spans="1:3">
      <c r="A1383" s="64">
        <v>3382</v>
      </c>
      <c r="B1383" s="65" t="s">
        <v>111</v>
      </c>
      <c r="C1383" s="66">
        <v>372</v>
      </c>
    </row>
    <row r="1384" spans="1:3">
      <c r="A1384" s="64">
        <v>3383</v>
      </c>
      <c r="B1384" s="65" t="s">
        <v>117</v>
      </c>
      <c r="C1384" s="66">
        <v>186</v>
      </c>
    </row>
    <row r="1385" spans="1:3">
      <c r="A1385" s="64">
        <v>3384</v>
      </c>
      <c r="B1385" s="65" t="s">
        <v>116</v>
      </c>
      <c r="C1385" s="66">
        <v>186</v>
      </c>
    </row>
    <row r="1386" spans="1:3">
      <c r="A1386" s="64">
        <v>3385</v>
      </c>
      <c r="B1386" s="65" t="s">
        <v>120</v>
      </c>
      <c r="C1386" s="66">
        <v>186</v>
      </c>
    </row>
    <row r="1387" spans="1:3">
      <c r="A1387" s="64">
        <v>3386</v>
      </c>
      <c r="B1387" s="65" t="s">
        <v>120</v>
      </c>
      <c r="C1387" s="66">
        <v>186</v>
      </c>
    </row>
    <row r="1388" spans="1:3">
      <c r="A1388" s="64">
        <v>3387</v>
      </c>
      <c r="B1388" s="65" t="s">
        <v>122</v>
      </c>
      <c r="C1388" s="66">
        <v>239</v>
      </c>
    </row>
    <row r="1389" spans="1:3">
      <c r="A1389" s="64">
        <v>3388</v>
      </c>
      <c r="B1389" s="65" t="s">
        <v>122</v>
      </c>
      <c r="C1389" s="66">
        <v>139</v>
      </c>
    </row>
    <row r="1390" spans="1:3">
      <c r="A1390" s="64">
        <v>3389</v>
      </c>
      <c r="B1390" s="65" t="s">
        <v>113</v>
      </c>
      <c r="C1390" s="66">
        <v>186</v>
      </c>
    </row>
    <row r="1391" spans="1:3">
      <c r="A1391" s="64">
        <v>3390</v>
      </c>
      <c r="B1391" s="65" t="s">
        <v>117</v>
      </c>
      <c r="C1391" s="66">
        <v>186</v>
      </c>
    </row>
    <row r="1392" spans="1:3">
      <c r="A1392" s="64">
        <v>3391</v>
      </c>
      <c r="B1392" s="65" t="s">
        <v>117</v>
      </c>
      <c r="C1392" s="66">
        <v>186</v>
      </c>
    </row>
    <row r="1393" spans="1:3">
      <c r="A1393" s="64">
        <v>3392</v>
      </c>
      <c r="B1393" s="65" t="s">
        <v>117</v>
      </c>
      <c r="C1393" s="66">
        <v>186</v>
      </c>
    </row>
    <row r="1394" spans="1:3">
      <c r="A1394" s="64">
        <v>3393</v>
      </c>
      <c r="B1394" s="65" t="s">
        <v>117</v>
      </c>
      <c r="C1394" s="66">
        <v>186</v>
      </c>
    </row>
    <row r="1395" spans="1:3">
      <c r="A1395" s="64">
        <v>3394</v>
      </c>
      <c r="B1395" s="65" t="s">
        <v>113</v>
      </c>
      <c r="C1395" s="66">
        <v>186</v>
      </c>
    </row>
    <row r="1396" spans="1:3">
      <c r="A1396" s="64">
        <v>3395</v>
      </c>
      <c r="B1396" s="65" t="s">
        <v>117</v>
      </c>
      <c r="C1396" s="66">
        <v>186</v>
      </c>
    </row>
    <row r="1397" spans="1:3">
      <c r="A1397" s="64">
        <v>3396</v>
      </c>
      <c r="B1397" s="65" t="s">
        <v>111</v>
      </c>
      <c r="C1397" s="66">
        <v>372</v>
      </c>
    </row>
    <row r="1398" spans="1:3">
      <c r="A1398" s="64">
        <v>3397</v>
      </c>
      <c r="B1398" s="65" t="s">
        <v>111</v>
      </c>
      <c r="C1398" s="66">
        <v>372</v>
      </c>
    </row>
    <row r="1399" spans="1:3">
      <c r="A1399" s="64">
        <v>3398</v>
      </c>
      <c r="B1399" s="65" t="s">
        <v>113</v>
      </c>
      <c r="C1399" s="66">
        <v>186</v>
      </c>
    </row>
    <row r="1400" spans="1:3">
      <c r="A1400" s="64">
        <v>3399</v>
      </c>
      <c r="B1400" s="65" t="s">
        <v>117</v>
      </c>
      <c r="C1400" s="66">
        <v>186</v>
      </c>
    </row>
    <row r="1401" spans="1:3">
      <c r="A1401" s="64">
        <v>3400</v>
      </c>
      <c r="B1401" s="65" t="s">
        <v>113</v>
      </c>
      <c r="C1401" s="66">
        <v>186</v>
      </c>
    </row>
    <row r="1402" spans="1:3">
      <c r="A1402" s="64">
        <v>3401</v>
      </c>
      <c r="B1402" s="65" t="s">
        <v>111</v>
      </c>
      <c r="C1402" s="66">
        <v>186</v>
      </c>
    </row>
    <row r="1403" spans="1:3">
      <c r="A1403" s="64">
        <v>3402</v>
      </c>
      <c r="B1403" s="65" t="s">
        <v>116</v>
      </c>
      <c r="C1403" s="66">
        <v>186</v>
      </c>
    </row>
    <row r="1404" spans="1:3">
      <c r="A1404" s="64">
        <v>3403</v>
      </c>
      <c r="B1404" s="65" t="s">
        <v>116</v>
      </c>
      <c r="C1404" s="66">
        <v>279</v>
      </c>
    </row>
    <row r="1405" spans="1:3">
      <c r="A1405" s="64">
        <v>3404</v>
      </c>
      <c r="B1405" s="65" t="s">
        <v>116</v>
      </c>
      <c r="C1405" s="66">
        <v>279</v>
      </c>
    </row>
    <row r="1406" spans="1:3">
      <c r="A1406" s="64">
        <v>3405</v>
      </c>
      <c r="B1406" s="65" t="s">
        <v>116</v>
      </c>
      <c r="C1406" s="66">
        <v>279</v>
      </c>
    </row>
    <row r="1407" spans="1:3">
      <c r="A1407" s="64">
        <v>3406</v>
      </c>
      <c r="B1407" s="65" t="s">
        <v>113</v>
      </c>
      <c r="C1407" s="66">
        <v>186</v>
      </c>
    </row>
    <row r="1408" spans="1:3">
      <c r="A1408" s="64">
        <v>3407</v>
      </c>
      <c r="B1408" s="65" t="s">
        <v>113</v>
      </c>
      <c r="C1408" s="66">
        <v>186</v>
      </c>
    </row>
    <row r="1409" spans="1:3">
      <c r="A1409" s="64">
        <v>3408</v>
      </c>
      <c r="B1409" s="65" t="s">
        <v>122</v>
      </c>
      <c r="C1409" s="66">
        <v>161</v>
      </c>
    </row>
    <row r="1410" spans="1:3">
      <c r="A1410" s="64">
        <v>3409</v>
      </c>
      <c r="B1410" s="65" t="s">
        <v>115</v>
      </c>
      <c r="C1410" s="66">
        <v>186</v>
      </c>
    </row>
    <row r="1411" spans="1:3">
      <c r="A1411" s="64">
        <v>3410</v>
      </c>
      <c r="B1411" s="65" t="s">
        <v>115</v>
      </c>
      <c r="C1411" s="66">
        <v>186</v>
      </c>
    </row>
    <row r="1412" spans="1:3">
      <c r="A1412" s="64">
        <v>3411</v>
      </c>
      <c r="B1412" s="65" t="s">
        <v>111</v>
      </c>
      <c r="C1412" s="66">
        <v>279</v>
      </c>
    </row>
    <row r="1413" spans="1:3">
      <c r="A1413" s="64">
        <v>3412</v>
      </c>
      <c r="B1413" s="65" t="s">
        <v>111</v>
      </c>
      <c r="C1413" s="66">
        <v>279</v>
      </c>
    </row>
    <row r="1414" spans="1:3">
      <c r="A1414" s="64">
        <v>3413</v>
      </c>
      <c r="B1414" s="65" t="s">
        <v>111</v>
      </c>
      <c r="C1414" s="66">
        <v>279</v>
      </c>
    </row>
    <row r="1415" spans="1:3">
      <c r="A1415" s="64">
        <v>3414</v>
      </c>
      <c r="B1415" s="65" t="s">
        <v>111</v>
      </c>
      <c r="C1415" s="66">
        <v>279</v>
      </c>
    </row>
    <row r="1416" spans="1:3">
      <c r="A1416" s="64">
        <v>3415</v>
      </c>
      <c r="B1416" s="65" t="s">
        <v>111</v>
      </c>
      <c r="C1416" s="66">
        <v>186</v>
      </c>
    </row>
    <row r="1417" spans="1:3">
      <c r="A1417" s="64">
        <v>3416</v>
      </c>
      <c r="B1417" s="65" t="s">
        <v>111</v>
      </c>
      <c r="C1417" s="66">
        <v>186</v>
      </c>
    </row>
    <row r="1418" spans="1:3">
      <c r="A1418" s="64">
        <v>3417</v>
      </c>
      <c r="B1418" s="65" t="s">
        <v>116</v>
      </c>
      <c r="C1418" s="66">
        <v>186</v>
      </c>
    </row>
    <row r="1419" spans="1:3">
      <c r="A1419" s="64">
        <v>3418</v>
      </c>
      <c r="B1419" s="65" t="s">
        <v>116</v>
      </c>
      <c r="C1419" s="66">
        <v>279</v>
      </c>
    </row>
    <row r="1420" spans="1:3">
      <c r="A1420" s="64">
        <v>3419</v>
      </c>
      <c r="B1420" s="65" t="s">
        <v>113</v>
      </c>
      <c r="C1420" s="66">
        <v>186</v>
      </c>
    </row>
    <row r="1421" spans="1:3">
      <c r="A1421" s="64">
        <v>3420</v>
      </c>
      <c r="B1421" s="65" t="s">
        <v>117</v>
      </c>
      <c r="C1421" s="66">
        <v>186</v>
      </c>
    </row>
    <row r="1422" spans="1:3">
      <c r="A1422" s="64">
        <v>3421</v>
      </c>
      <c r="B1422" s="65" t="s">
        <v>110</v>
      </c>
      <c r="C1422" s="66">
        <v>186</v>
      </c>
    </row>
    <row r="1423" spans="1:3">
      <c r="A1423" s="64">
        <v>3422</v>
      </c>
      <c r="B1423" s="65" t="s">
        <v>116</v>
      </c>
      <c r="C1423" s="66">
        <v>279</v>
      </c>
    </row>
    <row r="1424" spans="1:3">
      <c r="A1424" s="64">
        <v>3423</v>
      </c>
      <c r="B1424" s="65" t="s">
        <v>119</v>
      </c>
      <c r="C1424" s="66">
        <v>186</v>
      </c>
    </row>
    <row r="1425" spans="1:3">
      <c r="A1425" s="64">
        <v>3424</v>
      </c>
      <c r="B1425" s="65" t="s">
        <v>119</v>
      </c>
      <c r="C1425" s="66">
        <v>186</v>
      </c>
    </row>
    <row r="1426" spans="1:3">
      <c r="A1426" s="64">
        <v>3425</v>
      </c>
      <c r="B1426" s="65" t="s">
        <v>115</v>
      </c>
      <c r="C1426" s="66">
        <v>186</v>
      </c>
    </row>
    <row r="1427" spans="1:3">
      <c r="A1427" s="64">
        <v>3426</v>
      </c>
      <c r="B1427" s="65" t="s">
        <v>117</v>
      </c>
      <c r="C1427" s="66">
        <v>186</v>
      </c>
    </row>
    <row r="1428" spans="1:3">
      <c r="A1428" s="64">
        <v>3427</v>
      </c>
      <c r="B1428" s="65" t="s">
        <v>117</v>
      </c>
      <c r="C1428" s="66">
        <v>186</v>
      </c>
    </row>
    <row r="1429" spans="1:3">
      <c r="A1429" s="64">
        <v>3428</v>
      </c>
      <c r="B1429" s="65" t="s">
        <v>113</v>
      </c>
      <c r="C1429" s="66">
        <v>186</v>
      </c>
    </row>
    <row r="1430" spans="1:3">
      <c r="A1430" s="64">
        <v>3429</v>
      </c>
      <c r="B1430" s="65" t="s">
        <v>116</v>
      </c>
      <c r="C1430" s="66">
        <v>186</v>
      </c>
    </row>
    <row r="1431" spans="1:3">
      <c r="A1431" s="64">
        <v>3430</v>
      </c>
      <c r="B1431" s="65" t="s">
        <v>115</v>
      </c>
      <c r="C1431" s="66">
        <v>186</v>
      </c>
    </row>
    <row r="1432" spans="1:3">
      <c r="A1432" s="64">
        <v>3431</v>
      </c>
      <c r="B1432" s="65" t="s">
        <v>113</v>
      </c>
      <c r="C1432" s="66">
        <v>186</v>
      </c>
    </row>
    <row r="1433" spans="1:3">
      <c r="A1433" s="64">
        <v>3432</v>
      </c>
      <c r="B1433" s="65" t="s">
        <v>112</v>
      </c>
      <c r="C1433" s="66">
        <v>186</v>
      </c>
    </row>
    <row r="1434" spans="1:3">
      <c r="A1434" s="64">
        <v>3433</v>
      </c>
      <c r="B1434" s="65" t="s">
        <v>112</v>
      </c>
      <c r="C1434" s="66">
        <v>186</v>
      </c>
    </row>
    <row r="1435" spans="1:3">
      <c r="A1435" s="64">
        <v>3434</v>
      </c>
      <c r="B1435" s="65" t="s">
        <v>112</v>
      </c>
      <c r="C1435" s="66">
        <v>186</v>
      </c>
    </row>
    <row r="1436" spans="1:3">
      <c r="A1436" s="64">
        <v>3435</v>
      </c>
      <c r="B1436" s="65" t="s">
        <v>115</v>
      </c>
      <c r="C1436" s="66">
        <v>186</v>
      </c>
    </row>
    <row r="1437" spans="1:3">
      <c r="A1437" s="64">
        <v>3436</v>
      </c>
      <c r="B1437" s="65" t="s">
        <v>115</v>
      </c>
      <c r="C1437" s="66">
        <v>186</v>
      </c>
    </row>
    <row r="1438" spans="1:3">
      <c r="A1438" s="64">
        <v>3437</v>
      </c>
      <c r="B1438" s="65" t="s">
        <v>115</v>
      </c>
      <c r="C1438" s="66">
        <v>186</v>
      </c>
    </row>
    <row r="1439" spans="1:3">
      <c r="A1439" s="64">
        <v>3438</v>
      </c>
      <c r="B1439" s="65" t="s">
        <v>111</v>
      </c>
      <c r="C1439" s="66">
        <v>372</v>
      </c>
    </row>
    <row r="1440" spans="1:3">
      <c r="A1440" s="64">
        <v>3439</v>
      </c>
      <c r="B1440" s="65" t="s">
        <v>116</v>
      </c>
      <c r="C1440" s="66">
        <v>186</v>
      </c>
    </row>
    <row r="1441" spans="1:3">
      <c r="A1441" s="64">
        <v>3440</v>
      </c>
      <c r="B1441" s="65" t="s">
        <v>113</v>
      </c>
      <c r="C1441" s="66">
        <v>186</v>
      </c>
    </row>
    <row r="1442" spans="1:3">
      <c r="A1442" s="64">
        <v>3441</v>
      </c>
      <c r="B1442" s="65" t="s">
        <v>120</v>
      </c>
      <c r="C1442" s="66">
        <v>186</v>
      </c>
    </row>
    <row r="1443" spans="1:3">
      <c r="A1443" s="64">
        <v>3442</v>
      </c>
      <c r="B1443" s="65" t="s">
        <v>120</v>
      </c>
      <c r="C1443" s="66">
        <v>186</v>
      </c>
    </row>
    <row r="1444" spans="1:3">
      <c r="A1444" s="64">
        <v>3443</v>
      </c>
      <c r="B1444" s="65" t="s">
        <v>112</v>
      </c>
      <c r="C1444" s="66">
        <v>186</v>
      </c>
    </row>
    <row r="1445" spans="1:3">
      <c r="A1445" s="64">
        <v>3444</v>
      </c>
      <c r="B1445" s="65" t="s">
        <v>112</v>
      </c>
      <c r="C1445" s="66">
        <v>186</v>
      </c>
    </row>
    <row r="1446" spans="1:3">
      <c r="A1446" s="64">
        <v>3445</v>
      </c>
      <c r="B1446" s="65" t="s">
        <v>115</v>
      </c>
      <c r="C1446" s="66">
        <v>186</v>
      </c>
    </row>
    <row r="1447" spans="1:3">
      <c r="A1447" s="64">
        <v>3446</v>
      </c>
      <c r="B1447" s="65" t="s">
        <v>115</v>
      </c>
      <c r="C1447" s="66">
        <v>186</v>
      </c>
    </row>
    <row r="1448" spans="1:3">
      <c r="A1448" s="64">
        <v>3447</v>
      </c>
      <c r="B1448" s="65" t="s">
        <v>115</v>
      </c>
      <c r="C1448" s="66">
        <v>186</v>
      </c>
    </row>
    <row r="1449" spans="1:3">
      <c r="A1449" s="64">
        <v>3448</v>
      </c>
      <c r="B1449" s="65" t="s">
        <v>115</v>
      </c>
      <c r="C1449" s="66">
        <v>186</v>
      </c>
    </row>
    <row r="1450" spans="1:3">
      <c r="A1450" s="64">
        <v>3449</v>
      </c>
      <c r="B1450" s="65" t="s">
        <v>115</v>
      </c>
      <c r="C1450" s="66">
        <v>186</v>
      </c>
    </row>
    <row r="1451" spans="1:3">
      <c r="A1451" s="64">
        <v>3450</v>
      </c>
      <c r="B1451" s="65" t="s">
        <v>115</v>
      </c>
      <c r="C1451" s="66">
        <v>186</v>
      </c>
    </row>
    <row r="1452" spans="1:3">
      <c r="A1452" s="64">
        <v>3451</v>
      </c>
      <c r="B1452" s="65" t="s">
        <v>115</v>
      </c>
      <c r="C1452" s="66">
        <v>186</v>
      </c>
    </row>
    <row r="1453" spans="1:3">
      <c r="A1453" s="64">
        <v>3452</v>
      </c>
      <c r="B1453" s="65" t="s">
        <v>115</v>
      </c>
      <c r="C1453" s="66">
        <v>186</v>
      </c>
    </row>
    <row r="1454" spans="1:3">
      <c r="A1454" s="64">
        <v>3453</v>
      </c>
      <c r="B1454" s="65" t="s">
        <v>110</v>
      </c>
      <c r="C1454" s="66">
        <v>186</v>
      </c>
    </row>
    <row r="1455" spans="1:3">
      <c r="A1455" s="64">
        <v>3454</v>
      </c>
      <c r="B1455" s="65" t="s">
        <v>111</v>
      </c>
      <c r="C1455" s="66">
        <v>186</v>
      </c>
    </row>
    <row r="1456" spans="1:3">
      <c r="A1456" s="64">
        <v>3455</v>
      </c>
      <c r="B1456" s="65" t="s">
        <v>113</v>
      </c>
      <c r="C1456" s="66">
        <v>186</v>
      </c>
    </row>
    <row r="1457" spans="1:3">
      <c r="A1457" s="64">
        <v>3456</v>
      </c>
      <c r="B1457" s="65" t="s">
        <v>117</v>
      </c>
      <c r="C1457" s="66">
        <v>186</v>
      </c>
    </row>
    <row r="1458" spans="1:3">
      <c r="A1458" s="64">
        <v>3457</v>
      </c>
      <c r="B1458" s="65" t="s">
        <v>115</v>
      </c>
      <c r="C1458" s="66">
        <v>186</v>
      </c>
    </row>
    <row r="1459" spans="1:3">
      <c r="A1459" s="64">
        <v>3458</v>
      </c>
      <c r="B1459" s="65" t="s">
        <v>115</v>
      </c>
      <c r="C1459" s="66">
        <v>186</v>
      </c>
    </row>
    <row r="1460" spans="1:3">
      <c r="A1460" s="64">
        <v>3459</v>
      </c>
      <c r="B1460" s="65" t="s">
        <v>112</v>
      </c>
      <c r="C1460" s="66">
        <v>186</v>
      </c>
    </row>
    <row r="1461" spans="1:3">
      <c r="A1461" s="64">
        <v>3460</v>
      </c>
      <c r="B1461" s="65" t="s">
        <v>117</v>
      </c>
      <c r="C1461" s="66">
        <v>186</v>
      </c>
    </row>
    <row r="1462" spans="1:3">
      <c r="A1462" s="64">
        <v>3461</v>
      </c>
      <c r="B1462" s="65" t="s">
        <v>120</v>
      </c>
      <c r="C1462" s="66">
        <v>186</v>
      </c>
    </row>
    <row r="1463" spans="1:3">
      <c r="A1463" s="64">
        <v>3462</v>
      </c>
      <c r="B1463" s="65" t="s">
        <v>111</v>
      </c>
      <c r="C1463" s="66">
        <v>186</v>
      </c>
    </row>
    <row r="1464" spans="1:3">
      <c r="A1464" s="64">
        <v>3463</v>
      </c>
      <c r="B1464" s="65" t="s">
        <v>113</v>
      </c>
      <c r="C1464" s="66">
        <v>186</v>
      </c>
    </row>
    <row r="1465" spans="1:3">
      <c r="A1465" s="64">
        <v>3464</v>
      </c>
      <c r="B1465" s="65" t="s">
        <v>112</v>
      </c>
      <c r="C1465" s="66">
        <v>186</v>
      </c>
    </row>
    <row r="1466" spans="1:3">
      <c r="A1466" s="64">
        <v>3465</v>
      </c>
      <c r="B1466" s="65" t="s">
        <v>117</v>
      </c>
      <c r="C1466" s="66">
        <v>186</v>
      </c>
    </row>
    <row r="1467" spans="1:3">
      <c r="A1467" s="64">
        <v>3466</v>
      </c>
      <c r="B1467" s="65" t="s">
        <v>111</v>
      </c>
      <c r="C1467" s="66">
        <v>372</v>
      </c>
    </row>
    <row r="1468" spans="1:3">
      <c r="A1468" s="64">
        <v>3467</v>
      </c>
      <c r="B1468" s="65" t="s">
        <v>117</v>
      </c>
      <c r="C1468" s="66">
        <v>186</v>
      </c>
    </row>
    <row r="1469" spans="1:3">
      <c r="A1469" s="64">
        <v>3468</v>
      </c>
      <c r="B1469" s="65" t="s">
        <v>117</v>
      </c>
      <c r="C1469" s="66">
        <v>186</v>
      </c>
    </row>
    <row r="1470" spans="1:3">
      <c r="A1470" s="64">
        <v>3469</v>
      </c>
      <c r="B1470" s="65" t="s">
        <v>112</v>
      </c>
      <c r="C1470" s="66">
        <v>186</v>
      </c>
    </row>
    <row r="1471" spans="1:3">
      <c r="A1471" s="64">
        <v>3470</v>
      </c>
      <c r="B1471" s="65" t="s">
        <v>111</v>
      </c>
      <c r="C1471" s="66">
        <v>372</v>
      </c>
    </row>
    <row r="1472" spans="1:3">
      <c r="A1472" s="64">
        <v>3471</v>
      </c>
      <c r="B1472" s="65" t="s">
        <v>111</v>
      </c>
      <c r="C1472" s="66">
        <v>372</v>
      </c>
    </row>
    <row r="1473" spans="1:3">
      <c r="A1473" s="64">
        <v>3472</v>
      </c>
      <c r="B1473" s="65" t="s">
        <v>117</v>
      </c>
      <c r="C1473" s="66">
        <v>186</v>
      </c>
    </row>
    <row r="1474" spans="1:3">
      <c r="A1474" s="64">
        <v>3473</v>
      </c>
      <c r="B1474" s="65" t="s">
        <v>117</v>
      </c>
      <c r="C1474" s="66">
        <v>186</v>
      </c>
    </row>
    <row r="1475" spans="1:3">
      <c r="A1475" s="64">
        <v>3474</v>
      </c>
      <c r="B1475" s="65" t="s">
        <v>111</v>
      </c>
      <c r="C1475" s="66">
        <v>372</v>
      </c>
    </row>
    <row r="1476" spans="1:3">
      <c r="A1476" s="64">
        <v>3475</v>
      </c>
      <c r="B1476" s="65" t="s">
        <v>113</v>
      </c>
      <c r="C1476" s="66">
        <v>186</v>
      </c>
    </row>
    <row r="1477" spans="1:3">
      <c r="A1477" s="64">
        <v>3476</v>
      </c>
      <c r="B1477" s="65" t="s">
        <v>116</v>
      </c>
      <c r="C1477" s="66">
        <v>186</v>
      </c>
    </row>
    <row r="1478" spans="1:3">
      <c r="A1478" s="64">
        <v>3477</v>
      </c>
      <c r="B1478" s="65" t="s">
        <v>113</v>
      </c>
      <c r="C1478" s="66">
        <v>186</v>
      </c>
    </row>
    <row r="1479" spans="1:3">
      <c r="A1479" s="64">
        <v>3478</v>
      </c>
      <c r="B1479" s="65" t="s">
        <v>112</v>
      </c>
      <c r="C1479" s="66">
        <v>186</v>
      </c>
    </row>
    <row r="1480" spans="1:3">
      <c r="A1480" s="64">
        <v>3479</v>
      </c>
      <c r="B1480" s="65" t="s">
        <v>113</v>
      </c>
      <c r="C1480" s="66">
        <v>186</v>
      </c>
    </row>
    <row r="1481" spans="1:3">
      <c r="A1481" s="64">
        <v>3480</v>
      </c>
      <c r="B1481" s="65" t="s">
        <v>115</v>
      </c>
      <c r="C1481" s="66">
        <v>186</v>
      </c>
    </row>
    <row r="1482" spans="1:3">
      <c r="A1482" s="64">
        <v>3481</v>
      </c>
      <c r="B1482" s="65" t="s">
        <v>115</v>
      </c>
      <c r="C1482" s="66">
        <v>186</v>
      </c>
    </row>
    <row r="1483" spans="1:3">
      <c r="A1483" s="64">
        <v>3482</v>
      </c>
      <c r="B1483" s="65" t="s">
        <v>115</v>
      </c>
      <c r="C1483" s="66">
        <v>186</v>
      </c>
    </row>
    <row r="1484" spans="1:3">
      <c r="A1484" s="64">
        <v>3483</v>
      </c>
      <c r="B1484" s="65" t="s">
        <v>119</v>
      </c>
      <c r="C1484" s="66">
        <v>186</v>
      </c>
    </row>
    <row r="1485" spans="1:3">
      <c r="A1485" s="64">
        <v>3484</v>
      </c>
      <c r="B1485" s="65" t="s">
        <v>110</v>
      </c>
      <c r="C1485" s="66">
        <v>186</v>
      </c>
    </row>
    <row r="1486" spans="1:3">
      <c r="A1486" s="64">
        <v>3485</v>
      </c>
      <c r="B1486" s="65" t="s">
        <v>110</v>
      </c>
      <c r="C1486" s="66">
        <v>186</v>
      </c>
    </row>
    <row r="1487" spans="1:3">
      <c r="A1487" s="64">
        <v>3486</v>
      </c>
      <c r="B1487" s="65" t="s">
        <v>110</v>
      </c>
      <c r="C1487" s="66">
        <v>186</v>
      </c>
    </row>
    <row r="1488" spans="1:3">
      <c r="A1488" s="64">
        <v>3487</v>
      </c>
      <c r="B1488" s="65" t="s">
        <v>113</v>
      </c>
      <c r="C1488" s="66">
        <v>186</v>
      </c>
    </row>
    <row r="1489" spans="1:3">
      <c r="A1489" s="64">
        <v>3488</v>
      </c>
      <c r="B1489" s="65" t="s">
        <v>116</v>
      </c>
      <c r="C1489" s="66">
        <v>186</v>
      </c>
    </row>
    <row r="1490" spans="1:3">
      <c r="A1490" s="64">
        <v>3489</v>
      </c>
      <c r="B1490" s="65" t="s">
        <v>120</v>
      </c>
      <c r="C1490" s="66">
        <v>186</v>
      </c>
    </row>
    <row r="1491" spans="1:3">
      <c r="A1491" s="64">
        <v>3490</v>
      </c>
      <c r="B1491" s="65" t="s">
        <v>120</v>
      </c>
      <c r="C1491" s="66">
        <v>186</v>
      </c>
    </row>
    <row r="1492" spans="1:3">
      <c r="A1492" s="64">
        <v>3491</v>
      </c>
      <c r="B1492" s="65" t="s">
        <v>116</v>
      </c>
      <c r="C1492" s="66">
        <v>372</v>
      </c>
    </row>
    <row r="1493" spans="1:3">
      <c r="A1493" s="64">
        <v>3492</v>
      </c>
      <c r="B1493" s="65" t="s">
        <v>116</v>
      </c>
      <c r="C1493" s="66">
        <v>372</v>
      </c>
    </row>
    <row r="1494" spans="1:3">
      <c r="A1494" s="64">
        <v>3493</v>
      </c>
      <c r="B1494" s="65" t="s">
        <v>116</v>
      </c>
      <c r="C1494" s="66">
        <v>372</v>
      </c>
    </row>
    <row r="1495" spans="1:3">
      <c r="A1495" s="64">
        <v>3494</v>
      </c>
      <c r="B1495" s="65" t="s">
        <v>116</v>
      </c>
      <c r="C1495" s="66">
        <v>372</v>
      </c>
    </row>
    <row r="1496" spans="1:3">
      <c r="A1496" s="64">
        <v>3495</v>
      </c>
      <c r="B1496" s="65" t="s">
        <v>116</v>
      </c>
      <c r="C1496" s="66">
        <v>372</v>
      </c>
    </row>
    <row r="1497" spans="1:3">
      <c r="A1497" s="64">
        <v>3496</v>
      </c>
      <c r="B1497" s="65" t="s">
        <v>111</v>
      </c>
      <c r="C1497" s="66">
        <v>372</v>
      </c>
    </row>
    <row r="1498" spans="1:3">
      <c r="A1498" s="64">
        <v>3497</v>
      </c>
      <c r="B1498" s="65" t="s">
        <v>111</v>
      </c>
      <c r="C1498" s="66">
        <v>372</v>
      </c>
    </row>
    <row r="1499" spans="1:3">
      <c r="A1499" s="64">
        <v>3498</v>
      </c>
      <c r="B1499" s="65" t="s">
        <v>116</v>
      </c>
      <c r="C1499" s="66">
        <v>279</v>
      </c>
    </row>
    <row r="1500" spans="1:3">
      <c r="A1500" s="64">
        <v>3499</v>
      </c>
      <c r="B1500" s="65" t="s">
        <v>116</v>
      </c>
      <c r="C1500" s="66">
        <v>279</v>
      </c>
    </row>
    <row r="1501" spans="1:3">
      <c r="A1501" s="64">
        <v>3500</v>
      </c>
      <c r="B1501" s="65" t="s">
        <v>116</v>
      </c>
      <c r="C1501" s="66">
        <v>279</v>
      </c>
    </row>
    <row r="1502" spans="1:3">
      <c r="A1502" s="64">
        <v>3501</v>
      </c>
      <c r="B1502" s="65" t="s">
        <v>116</v>
      </c>
      <c r="C1502" s="66">
        <v>279</v>
      </c>
    </row>
    <row r="1503" spans="1:3">
      <c r="A1503" s="64">
        <v>3502</v>
      </c>
      <c r="B1503" s="65" t="s">
        <v>113</v>
      </c>
      <c r="C1503" s="66">
        <v>186</v>
      </c>
    </row>
    <row r="1504" spans="1:3">
      <c r="A1504" s="64">
        <v>3503</v>
      </c>
      <c r="B1504" s="65" t="s">
        <v>117</v>
      </c>
      <c r="C1504" s="66">
        <v>186</v>
      </c>
    </row>
    <row r="1505" spans="1:3">
      <c r="A1505" s="64">
        <v>3504</v>
      </c>
      <c r="B1505" s="65" t="s">
        <v>117</v>
      </c>
      <c r="C1505" s="66">
        <v>186</v>
      </c>
    </row>
    <row r="1506" spans="1:3">
      <c r="A1506" s="64">
        <v>3505</v>
      </c>
      <c r="B1506" s="65" t="s">
        <v>117</v>
      </c>
      <c r="C1506" s="66">
        <v>186</v>
      </c>
    </row>
    <row r="1507" spans="1:3">
      <c r="A1507" s="64">
        <v>3506</v>
      </c>
      <c r="B1507" s="65" t="s">
        <v>117</v>
      </c>
      <c r="C1507" s="66">
        <v>186</v>
      </c>
    </row>
    <row r="1508" spans="1:3">
      <c r="A1508" s="64">
        <v>3507</v>
      </c>
      <c r="B1508" s="67" t="s">
        <v>121</v>
      </c>
      <c r="C1508" s="66">
        <v>186</v>
      </c>
    </row>
    <row r="1509" spans="1:3">
      <c r="A1509" s="64">
        <v>3508</v>
      </c>
      <c r="B1509" s="65" t="s">
        <v>121</v>
      </c>
      <c r="C1509" s="66">
        <v>186</v>
      </c>
    </row>
    <row r="1510" spans="1:3">
      <c r="A1510" s="64">
        <v>3509</v>
      </c>
      <c r="B1510" s="65" t="s">
        <v>112</v>
      </c>
      <c r="C1510" s="66">
        <v>186</v>
      </c>
    </row>
    <row r="1511" spans="1:3">
      <c r="A1511" s="64">
        <v>3510</v>
      </c>
      <c r="B1511" s="65" t="s">
        <v>110</v>
      </c>
      <c r="C1511" s="66">
        <v>186</v>
      </c>
    </row>
    <row r="1512" spans="1:3">
      <c r="A1512" s="64">
        <v>3511</v>
      </c>
      <c r="B1512" s="65" t="s">
        <v>114</v>
      </c>
      <c r="C1512" s="66">
        <v>186</v>
      </c>
    </row>
    <row r="1513" spans="1:3">
      <c r="A1513" s="64">
        <v>3512</v>
      </c>
      <c r="B1513" s="65" t="s">
        <v>115</v>
      </c>
      <c r="C1513" s="66">
        <v>186</v>
      </c>
    </row>
    <row r="1514" spans="1:3">
      <c r="A1514" s="64">
        <v>3513</v>
      </c>
      <c r="B1514" s="65" t="s">
        <v>116</v>
      </c>
      <c r="C1514" s="66">
        <v>186</v>
      </c>
    </row>
    <row r="1515" spans="1:3">
      <c r="A1515" s="64">
        <v>3514</v>
      </c>
      <c r="B1515" s="65" t="s">
        <v>116</v>
      </c>
      <c r="C1515" s="66">
        <v>186</v>
      </c>
    </row>
    <row r="1516" spans="1:3">
      <c r="A1516" s="64">
        <v>3515</v>
      </c>
      <c r="B1516" s="65" t="s">
        <v>116</v>
      </c>
      <c r="C1516" s="66">
        <v>186</v>
      </c>
    </row>
    <row r="1517" spans="1:3">
      <c r="A1517" s="64">
        <v>3516</v>
      </c>
      <c r="B1517" s="65" t="s">
        <v>116</v>
      </c>
      <c r="C1517" s="66">
        <v>186</v>
      </c>
    </row>
    <row r="1518" spans="1:3">
      <c r="A1518" s="64">
        <v>3517</v>
      </c>
      <c r="B1518" s="65" t="s">
        <v>116</v>
      </c>
      <c r="C1518" s="66">
        <v>186</v>
      </c>
    </row>
    <row r="1519" spans="1:3">
      <c r="A1519" s="64">
        <v>3518</v>
      </c>
      <c r="B1519" s="65" t="s">
        <v>116</v>
      </c>
      <c r="C1519" s="66">
        <v>186</v>
      </c>
    </row>
    <row r="1520" spans="1:3">
      <c r="A1520" s="64">
        <v>3519</v>
      </c>
      <c r="B1520" s="65" t="s">
        <v>116</v>
      </c>
      <c r="C1520" s="66">
        <v>186</v>
      </c>
    </row>
    <row r="1521" spans="1:3">
      <c r="A1521" s="64">
        <v>3520</v>
      </c>
      <c r="B1521" s="65" t="s">
        <v>116</v>
      </c>
      <c r="C1521" s="66">
        <v>186</v>
      </c>
    </row>
    <row r="1522" spans="1:3">
      <c r="A1522" s="64">
        <v>3521</v>
      </c>
      <c r="B1522" s="65" t="s">
        <v>116</v>
      </c>
      <c r="C1522" s="66">
        <v>186</v>
      </c>
    </row>
    <row r="1523" spans="1:3">
      <c r="A1523" s="64">
        <v>3522</v>
      </c>
      <c r="B1523" s="65" t="s">
        <v>116</v>
      </c>
      <c r="C1523" s="66">
        <v>279</v>
      </c>
    </row>
    <row r="1524" spans="1:3">
      <c r="A1524" s="64">
        <v>3523</v>
      </c>
      <c r="B1524" s="65" t="s">
        <v>116</v>
      </c>
      <c r="C1524" s="66">
        <v>279</v>
      </c>
    </row>
    <row r="1525" spans="1:3">
      <c r="A1525" s="64">
        <v>3524</v>
      </c>
      <c r="B1525" s="65" t="s">
        <v>116</v>
      </c>
      <c r="C1525" s="66">
        <v>279</v>
      </c>
    </row>
    <row r="1526" spans="1:3">
      <c r="A1526" s="64">
        <v>3525</v>
      </c>
      <c r="B1526" s="65" t="s">
        <v>116</v>
      </c>
      <c r="C1526" s="66">
        <v>279</v>
      </c>
    </row>
    <row r="1527" spans="1:3">
      <c r="A1527" s="64">
        <v>3526</v>
      </c>
      <c r="B1527" s="65" t="s">
        <v>116</v>
      </c>
      <c r="C1527" s="66">
        <v>279</v>
      </c>
    </row>
    <row r="1528" spans="1:3">
      <c r="A1528" s="64">
        <v>3527</v>
      </c>
      <c r="B1528" s="65" t="s">
        <v>113</v>
      </c>
      <c r="C1528" s="66">
        <v>186</v>
      </c>
    </row>
    <row r="1529" spans="1:3">
      <c r="A1529" s="64">
        <v>3528</v>
      </c>
      <c r="B1529" s="65" t="s">
        <v>113</v>
      </c>
      <c r="C1529" s="66">
        <v>186</v>
      </c>
    </row>
    <row r="1530" spans="1:3">
      <c r="A1530" s="64">
        <v>3529</v>
      </c>
      <c r="B1530" s="65" t="s">
        <v>113</v>
      </c>
      <c r="C1530" s="66">
        <v>186</v>
      </c>
    </row>
    <row r="1531" spans="1:3">
      <c r="A1531" s="64">
        <v>3530</v>
      </c>
      <c r="B1531" s="65" t="s">
        <v>120</v>
      </c>
      <c r="C1531" s="66">
        <v>186</v>
      </c>
    </row>
    <row r="1532" spans="1:3">
      <c r="A1532" s="64">
        <v>3531</v>
      </c>
      <c r="B1532" s="65" t="s">
        <v>120</v>
      </c>
      <c r="C1532" s="66">
        <v>186</v>
      </c>
    </row>
    <row r="1533" spans="1:3">
      <c r="A1533" s="64">
        <v>3532</v>
      </c>
      <c r="B1533" s="65" t="s">
        <v>120</v>
      </c>
      <c r="C1533" s="66">
        <v>186</v>
      </c>
    </row>
    <row r="1534" spans="1:3">
      <c r="A1534" s="64">
        <v>3533</v>
      </c>
      <c r="B1534" s="65" t="s">
        <v>120</v>
      </c>
      <c r="C1534" s="66">
        <v>186</v>
      </c>
    </row>
    <row r="1535" spans="1:3">
      <c r="A1535" s="64">
        <v>3534</v>
      </c>
      <c r="B1535" s="65" t="s">
        <v>120</v>
      </c>
      <c r="C1535" s="66">
        <v>186</v>
      </c>
    </row>
    <row r="1536" spans="1:3">
      <c r="A1536" s="64">
        <v>3535</v>
      </c>
      <c r="B1536" s="65" t="s">
        <v>120</v>
      </c>
      <c r="C1536" s="66">
        <v>186</v>
      </c>
    </row>
    <row r="1537" spans="1:3">
      <c r="A1537" s="64">
        <v>3536</v>
      </c>
      <c r="B1537" s="65" t="s">
        <v>120</v>
      </c>
      <c r="C1537" s="66">
        <v>186</v>
      </c>
    </row>
    <row r="1538" spans="1:3">
      <c r="A1538" s="64">
        <v>3537</v>
      </c>
      <c r="B1538" s="65" t="s">
        <v>120</v>
      </c>
      <c r="C1538" s="66">
        <v>186</v>
      </c>
    </row>
    <row r="1539" spans="1:3">
      <c r="A1539" s="64">
        <v>3538</v>
      </c>
      <c r="B1539" s="65" t="s">
        <v>120</v>
      </c>
      <c r="C1539" s="66">
        <v>186</v>
      </c>
    </row>
    <row r="1540" spans="1:3">
      <c r="A1540" s="64">
        <v>3539</v>
      </c>
      <c r="B1540" s="65" t="s">
        <v>120</v>
      </c>
      <c r="C1540" s="66">
        <v>186</v>
      </c>
    </row>
    <row r="1541" spans="1:3">
      <c r="A1541" s="64">
        <v>3540</v>
      </c>
      <c r="B1541" s="65" t="s">
        <v>120</v>
      </c>
      <c r="C1541" s="66">
        <v>186</v>
      </c>
    </row>
    <row r="1542" spans="1:3">
      <c r="A1542" s="64">
        <v>3541</v>
      </c>
      <c r="B1542" s="65" t="s">
        <v>120</v>
      </c>
      <c r="C1542" s="66">
        <v>186</v>
      </c>
    </row>
    <row r="1543" spans="1:3">
      <c r="A1543" s="64">
        <v>3542</v>
      </c>
      <c r="B1543" s="65" t="s">
        <v>120</v>
      </c>
      <c r="C1543" s="66">
        <v>186</v>
      </c>
    </row>
    <row r="1544" spans="1:3">
      <c r="A1544" s="64">
        <v>3543</v>
      </c>
      <c r="B1544" s="65" t="s">
        <v>115</v>
      </c>
      <c r="C1544" s="66">
        <v>186</v>
      </c>
    </row>
    <row r="1545" spans="1:3">
      <c r="A1545" s="64">
        <v>3544</v>
      </c>
      <c r="B1545" s="65" t="s">
        <v>115</v>
      </c>
      <c r="C1545" s="66">
        <v>186</v>
      </c>
    </row>
    <row r="1546" spans="1:3">
      <c r="A1546" s="64">
        <v>3545</v>
      </c>
      <c r="B1546" s="65" t="s">
        <v>115</v>
      </c>
      <c r="C1546" s="66">
        <v>186</v>
      </c>
    </row>
    <row r="1547" spans="1:3">
      <c r="A1547" s="64">
        <v>3546</v>
      </c>
      <c r="B1547" s="65" t="s">
        <v>115</v>
      </c>
      <c r="C1547" s="66">
        <v>186</v>
      </c>
    </row>
    <row r="1548" spans="1:3">
      <c r="A1548" s="64">
        <v>3547</v>
      </c>
      <c r="B1548" s="65" t="s">
        <v>115</v>
      </c>
      <c r="C1548" s="66">
        <v>186</v>
      </c>
    </row>
    <row r="1549" spans="1:3">
      <c r="A1549" s="64">
        <v>3548</v>
      </c>
      <c r="B1549" s="65" t="s">
        <v>110</v>
      </c>
      <c r="C1549" s="66">
        <v>186</v>
      </c>
    </row>
    <row r="1550" spans="1:3">
      <c r="A1550" s="64">
        <v>3549</v>
      </c>
      <c r="B1550" s="65" t="s">
        <v>112</v>
      </c>
      <c r="C1550" s="66">
        <v>186</v>
      </c>
    </row>
    <row r="1551" spans="1:3">
      <c r="A1551" s="64">
        <v>3550</v>
      </c>
      <c r="B1551" s="65" t="s">
        <v>111</v>
      </c>
      <c r="C1551" s="66">
        <v>200</v>
      </c>
    </row>
    <row r="1552" spans="1:3">
      <c r="A1552" s="64">
        <v>3551</v>
      </c>
      <c r="B1552" s="65" t="s">
        <v>111</v>
      </c>
      <c r="C1552" s="66">
        <v>279</v>
      </c>
    </row>
    <row r="1553" spans="1:3">
      <c r="A1553" s="64">
        <v>3552</v>
      </c>
      <c r="B1553" s="65" t="s">
        <v>111</v>
      </c>
      <c r="C1553" s="66">
        <v>279</v>
      </c>
    </row>
    <row r="1554" spans="1:3">
      <c r="A1554" s="64">
        <v>3553</v>
      </c>
      <c r="B1554" s="65" t="s">
        <v>113</v>
      </c>
      <c r="C1554" s="66">
        <v>186</v>
      </c>
    </row>
    <row r="1555" spans="1:3">
      <c r="A1555" s="64">
        <v>3554</v>
      </c>
      <c r="B1555" s="65" t="s">
        <v>112</v>
      </c>
      <c r="C1555" s="66">
        <v>186</v>
      </c>
    </row>
    <row r="1556" spans="1:3">
      <c r="A1556" s="64">
        <v>3555</v>
      </c>
      <c r="B1556" s="65" t="s">
        <v>111</v>
      </c>
      <c r="C1556" s="66">
        <v>186</v>
      </c>
    </row>
    <row r="1557" spans="1:3">
      <c r="A1557" s="64">
        <v>3556</v>
      </c>
      <c r="B1557" s="65" t="s">
        <v>116</v>
      </c>
      <c r="C1557" s="66">
        <v>372</v>
      </c>
    </row>
    <row r="1558" spans="1:3">
      <c r="A1558" s="64">
        <v>3557</v>
      </c>
      <c r="B1558" s="65" t="s">
        <v>111</v>
      </c>
      <c r="C1558" s="66">
        <v>372</v>
      </c>
    </row>
    <row r="1559" spans="1:3">
      <c r="A1559" s="64">
        <v>3558</v>
      </c>
      <c r="B1559" s="65" t="s">
        <v>111</v>
      </c>
      <c r="C1559" s="66">
        <v>372</v>
      </c>
    </row>
    <row r="1560" spans="1:3">
      <c r="A1560" s="64">
        <v>3559</v>
      </c>
      <c r="B1560" s="65" t="s">
        <v>111</v>
      </c>
      <c r="C1560" s="66">
        <v>372</v>
      </c>
    </row>
    <row r="1561" spans="1:3">
      <c r="A1561" s="64">
        <v>3560</v>
      </c>
      <c r="B1561" s="65" t="s">
        <v>111</v>
      </c>
      <c r="C1561" s="66">
        <v>372</v>
      </c>
    </row>
    <row r="1562" spans="1:3">
      <c r="A1562" s="64">
        <v>3561</v>
      </c>
      <c r="B1562" s="65" t="s">
        <v>111</v>
      </c>
      <c r="C1562" s="66">
        <v>372</v>
      </c>
    </row>
    <row r="1563" spans="1:3">
      <c r="A1563" s="64">
        <v>3562</v>
      </c>
      <c r="B1563" s="65" t="s">
        <v>111</v>
      </c>
      <c r="C1563" s="66">
        <v>372</v>
      </c>
    </row>
    <row r="1564" spans="1:3">
      <c r="A1564" s="64">
        <v>3563</v>
      </c>
      <c r="B1564" s="65" t="s">
        <v>111</v>
      </c>
      <c r="C1564" s="66">
        <v>372</v>
      </c>
    </row>
    <row r="1565" spans="1:3">
      <c r="A1565" s="64">
        <v>3564</v>
      </c>
      <c r="B1565" s="65" t="s">
        <v>111</v>
      </c>
      <c r="C1565" s="66">
        <v>372</v>
      </c>
    </row>
    <row r="1566" spans="1:3">
      <c r="A1566" s="64">
        <v>3565</v>
      </c>
      <c r="B1566" s="65" t="s">
        <v>111</v>
      </c>
      <c r="C1566" s="66">
        <v>372</v>
      </c>
    </row>
    <row r="1567" spans="1:3">
      <c r="A1567" s="64">
        <v>3566</v>
      </c>
      <c r="B1567" s="65" t="s">
        <v>111</v>
      </c>
      <c r="C1567" s="66">
        <v>372</v>
      </c>
    </row>
    <row r="1568" spans="1:3">
      <c r="A1568" s="64">
        <v>3567</v>
      </c>
      <c r="B1568" s="65" t="s">
        <v>111</v>
      </c>
      <c r="C1568" s="66">
        <v>372</v>
      </c>
    </row>
    <row r="1569" spans="1:3">
      <c r="A1569" s="64">
        <v>3568</v>
      </c>
      <c r="B1569" s="65" t="s">
        <v>111</v>
      </c>
      <c r="C1569" s="66">
        <v>372</v>
      </c>
    </row>
    <row r="1570" spans="1:3">
      <c r="A1570" s="64">
        <v>3569</v>
      </c>
      <c r="B1570" s="65" t="s">
        <v>111</v>
      </c>
      <c r="C1570" s="66">
        <v>372</v>
      </c>
    </row>
    <row r="1571" spans="1:3">
      <c r="A1571" s="64">
        <v>3570</v>
      </c>
      <c r="B1571" s="65" t="s">
        <v>111</v>
      </c>
      <c r="C1571" s="66">
        <v>372</v>
      </c>
    </row>
    <row r="1572" spans="1:3">
      <c r="A1572" s="64">
        <v>3571</v>
      </c>
      <c r="B1572" s="65" t="s">
        <v>111</v>
      </c>
      <c r="C1572" s="66">
        <v>372</v>
      </c>
    </row>
    <row r="1573" spans="1:3">
      <c r="A1573" s="64">
        <v>3572</v>
      </c>
      <c r="B1573" s="65" t="s">
        <v>111</v>
      </c>
      <c r="C1573" s="66">
        <v>372</v>
      </c>
    </row>
    <row r="1574" spans="1:3">
      <c r="A1574" s="64">
        <v>3573</v>
      </c>
      <c r="B1574" s="65" t="s">
        <v>111</v>
      </c>
      <c r="C1574" s="66">
        <v>372</v>
      </c>
    </row>
    <row r="1575" spans="1:3">
      <c r="A1575" s="64">
        <v>3574</v>
      </c>
      <c r="B1575" s="65" t="s">
        <v>111</v>
      </c>
      <c r="C1575" s="66">
        <v>372</v>
      </c>
    </row>
    <row r="1576" spans="1:3">
      <c r="A1576" s="64">
        <v>3575</v>
      </c>
      <c r="B1576" s="65" t="s">
        <v>111</v>
      </c>
      <c r="C1576" s="66">
        <v>372</v>
      </c>
    </row>
    <row r="1577" spans="1:3">
      <c r="A1577" s="64">
        <v>3576</v>
      </c>
      <c r="B1577" s="65" t="s">
        <v>111</v>
      </c>
      <c r="C1577" s="66">
        <v>372</v>
      </c>
    </row>
    <row r="1578" spans="1:3">
      <c r="A1578" s="64">
        <v>3577</v>
      </c>
      <c r="B1578" s="65" t="s">
        <v>111</v>
      </c>
      <c r="C1578" s="66">
        <v>372</v>
      </c>
    </row>
    <row r="1579" spans="1:3">
      <c r="A1579" s="64">
        <v>3578</v>
      </c>
      <c r="B1579" s="65" t="s">
        <v>111</v>
      </c>
      <c r="C1579" s="66">
        <v>372</v>
      </c>
    </row>
    <row r="1580" spans="1:3">
      <c r="A1580" s="64">
        <v>3579</v>
      </c>
      <c r="B1580" s="65" t="s">
        <v>111</v>
      </c>
      <c r="C1580" s="66">
        <v>372</v>
      </c>
    </row>
    <row r="1581" spans="1:3">
      <c r="A1581" s="64">
        <v>3580</v>
      </c>
      <c r="B1581" s="65" t="s">
        <v>111</v>
      </c>
      <c r="C1581" s="66">
        <v>372</v>
      </c>
    </row>
    <row r="1582" spans="1:3">
      <c r="A1582" s="64">
        <v>3581</v>
      </c>
      <c r="B1582" s="65" t="s">
        <v>111</v>
      </c>
      <c r="C1582" s="66">
        <v>372</v>
      </c>
    </row>
    <row r="1583" spans="1:3">
      <c r="A1583" s="64">
        <v>3582</v>
      </c>
      <c r="B1583" s="65" t="s">
        <v>111</v>
      </c>
      <c r="C1583" s="66">
        <v>372</v>
      </c>
    </row>
    <row r="1584" spans="1:3">
      <c r="A1584" s="64">
        <v>3583</v>
      </c>
      <c r="B1584" s="65" t="s">
        <v>111</v>
      </c>
      <c r="C1584" s="66">
        <v>372</v>
      </c>
    </row>
    <row r="1585" spans="1:3">
      <c r="A1585" s="64">
        <v>3584</v>
      </c>
      <c r="B1585" s="65" t="s">
        <v>111</v>
      </c>
      <c r="C1585" s="66">
        <v>372</v>
      </c>
    </row>
    <row r="1586" spans="1:3">
      <c r="A1586" s="64">
        <v>3585</v>
      </c>
      <c r="B1586" s="65" t="s">
        <v>111</v>
      </c>
      <c r="C1586" s="66">
        <v>372</v>
      </c>
    </row>
    <row r="1587" spans="1:3">
      <c r="A1587" s="64">
        <v>3586</v>
      </c>
      <c r="B1587" s="65" t="s">
        <v>111</v>
      </c>
      <c r="C1587" s="66">
        <v>372</v>
      </c>
    </row>
    <row r="1588" spans="1:3">
      <c r="A1588" s="64">
        <v>3587</v>
      </c>
      <c r="B1588" s="65" t="s">
        <v>111</v>
      </c>
      <c r="C1588" s="66">
        <v>372</v>
      </c>
    </row>
    <row r="1589" spans="1:3">
      <c r="A1589" s="64">
        <v>3588</v>
      </c>
      <c r="B1589" s="65" t="s">
        <v>111</v>
      </c>
      <c r="C1589" s="66">
        <v>372</v>
      </c>
    </row>
    <row r="1590" spans="1:3">
      <c r="A1590" s="64">
        <v>3589</v>
      </c>
      <c r="B1590" s="65" t="s">
        <v>111</v>
      </c>
      <c r="C1590" s="66">
        <v>372</v>
      </c>
    </row>
    <row r="1591" spans="1:3">
      <c r="A1591" s="64">
        <v>3590</v>
      </c>
      <c r="B1591" s="65" t="s">
        <v>111</v>
      </c>
      <c r="C1591" s="66">
        <v>372</v>
      </c>
    </row>
    <row r="1592" spans="1:3">
      <c r="A1592" s="64">
        <v>3591</v>
      </c>
      <c r="B1592" s="65" t="s">
        <v>111</v>
      </c>
      <c r="C1592" s="66">
        <v>372</v>
      </c>
    </row>
    <row r="1593" spans="1:3">
      <c r="A1593" s="64">
        <v>3592</v>
      </c>
      <c r="B1593" s="65" t="s">
        <v>111</v>
      </c>
      <c r="C1593" s="66">
        <v>372</v>
      </c>
    </row>
    <row r="1594" spans="1:3">
      <c r="A1594" s="64">
        <v>3593</v>
      </c>
      <c r="B1594" s="65" t="s">
        <v>111</v>
      </c>
      <c r="C1594" s="66">
        <v>372</v>
      </c>
    </row>
    <row r="1595" spans="1:3">
      <c r="A1595" s="64">
        <v>3594</v>
      </c>
      <c r="B1595" s="65" t="s">
        <v>111</v>
      </c>
      <c r="C1595" s="66">
        <v>372</v>
      </c>
    </row>
    <row r="1596" spans="1:3">
      <c r="A1596" s="64">
        <v>3595</v>
      </c>
      <c r="B1596" s="65" t="s">
        <v>111</v>
      </c>
      <c r="C1596" s="66">
        <v>372</v>
      </c>
    </row>
    <row r="1597" spans="1:3">
      <c r="A1597" s="64">
        <v>3596</v>
      </c>
      <c r="B1597" s="65" t="s">
        <v>111</v>
      </c>
      <c r="C1597" s="66">
        <v>372</v>
      </c>
    </row>
    <row r="1598" spans="1:3">
      <c r="A1598" s="64">
        <v>3597</v>
      </c>
      <c r="B1598" s="65" t="s">
        <v>111</v>
      </c>
      <c r="C1598" s="66">
        <v>372</v>
      </c>
    </row>
    <row r="1599" spans="1:3">
      <c r="A1599" s="64">
        <v>3598</v>
      </c>
      <c r="B1599" s="65" t="s">
        <v>111</v>
      </c>
      <c r="C1599" s="66">
        <v>372</v>
      </c>
    </row>
    <row r="1600" spans="1:3">
      <c r="A1600" s="64">
        <v>3599</v>
      </c>
      <c r="B1600" s="65" t="s">
        <v>111</v>
      </c>
      <c r="C1600" s="66">
        <v>372</v>
      </c>
    </row>
    <row r="1601" spans="1:3">
      <c r="A1601" s="64">
        <v>3600</v>
      </c>
      <c r="B1601" s="65" t="s">
        <v>111</v>
      </c>
      <c r="C1601" s="66">
        <v>372</v>
      </c>
    </row>
    <row r="1602" spans="1:3">
      <c r="A1602" s="64">
        <v>3601</v>
      </c>
      <c r="B1602" s="65" t="s">
        <v>111</v>
      </c>
      <c r="C1602" s="66">
        <v>372</v>
      </c>
    </row>
    <row r="1603" spans="1:3">
      <c r="A1603" s="64">
        <v>3602</v>
      </c>
      <c r="B1603" s="65" t="s">
        <v>111</v>
      </c>
      <c r="C1603" s="66">
        <v>372</v>
      </c>
    </row>
    <row r="1604" spans="1:3">
      <c r="A1604" s="64">
        <v>3603</v>
      </c>
      <c r="B1604" s="65" t="s">
        <v>111</v>
      </c>
      <c r="C1604" s="66">
        <v>372</v>
      </c>
    </row>
    <row r="1605" spans="1:3">
      <c r="A1605" s="64">
        <v>3604</v>
      </c>
      <c r="B1605" s="65" t="s">
        <v>111</v>
      </c>
      <c r="C1605" s="66">
        <v>372</v>
      </c>
    </row>
    <row r="1606" spans="1:3">
      <c r="A1606" s="64">
        <v>3605</v>
      </c>
      <c r="B1606" s="65" t="s">
        <v>111</v>
      </c>
      <c r="C1606" s="66">
        <v>372</v>
      </c>
    </row>
    <row r="1607" spans="1:3">
      <c r="A1607" s="64">
        <v>3606</v>
      </c>
      <c r="B1607" s="65" t="s">
        <v>116</v>
      </c>
      <c r="C1607" s="66">
        <v>186</v>
      </c>
    </row>
    <row r="1608" spans="1:3">
      <c r="A1608" s="64">
        <v>3607</v>
      </c>
      <c r="B1608" s="65" t="s">
        <v>116</v>
      </c>
      <c r="C1608" s="66">
        <v>279</v>
      </c>
    </row>
    <row r="1609" spans="1:3">
      <c r="A1609" s="64">
        <v>3608</v>
      </c>
      <c r="B1609" s="65" t="s">
        <v>116</v>
      </c>
      <c r="C1609" s="66">
        <v>279</v>
      </c>
    </row>
    <row r="1610" spans="1:3">
      <c r="A1610" s="64">
        <v>3609</v>
      </c>
      <c r="B1610" s="65" t="s">
        <v>116</v>
      </c>
      <c r="C1610" s="66">
        <v>279</v>
      </c>
    </row>
    <row r="1611" spans="1:3">
      <c r="A1611" s="64">
        <v>3610</v>
      </c>
      <c r="B1611" s="65" t="s">
        <v>116</v>
      </c>
      <c r="C1611" s="66">
        <v>279</v>
      </c>
    </row>
    <row r="1612" spans="1:3">
      <c r="A1612" s="64">
        <v>3611</v>
      </c>
      <c r="B1612" s="65" t="s">
        <v>116</v>
      </c>
      <c r="C1612" s="66">
        <v>279</v>
      </c>
    </row>
    <row r="1613" spans="1:3">
      <c r="A1613" s="64">
        <v>3612</v>
      </c>
      <c r="B1613" s="65" t="s">
        <v>116</v>
      </c>
      <c r="C1613" s="66">
        <v>279</v>
      </c>
    </row>
    <row r="1614" spans="1:3">
      <c r="A1614" s="64">
        <v>3613</v>
      </c>
      <c r="B1614" s="65" t="s">
        <v>113</v>
      </c>
      <c r="C1614" s="66">
        <v>186</v>
      </c>
    </row>
    <row r="1615" spans="1:3">
      <c r="A1615" s="64">
        <v>3614</v>
      </c>
      <c r="B1615" s="65" t="s">
        <v>113</v>
      </c>
      <c r="C1615" s="66">
        <v>186</v>
      </c>
    </row>
    <row r="1616" spans="1:3">
      <c r="A1616" s="64">
        <v>3615</v>
      </c>
      <c r="B1616" s="65" t="s">
        <v>113</v>
      </c>
      <c r="C1616" s="66">
        <v>186</v>
      </c>
    </row>
    <row r="1617" spans="1:3">
      <c r="A1617" s="64">
        <v>3616</v>
      </c>
      <c r="B1617" s="65" t="s">
        <v>113</v>
      </c>
      <c r="C1617" s="66">
        <v>186</v>
      </c>
    </row>
    <row r="1618" spans="1:3">
      <c r="A1618" s="64">
        <v>3617</v>
      </c>
      <c r="B1618" s="67" t="s">
        <v>113</v>
      </c>
      <c r="C1618" s="66">
        <v>186</v>
      </c>
    </row>
    <row r="1619" spans="1:3">
      <c r="A1619" s="64">
        <v>3618</v>
      </c>
      <c r="B1619" s="65" t="s">
        <v>113</v>
      </c>
      <c r="C1619" s="66">
        <v>186</v>
      </c>
    </row>
    <row r="1620" spans="1:3">
      <c r="A1620" s="64">
        <v>3619</v>
      </c>
      <c r="B1620" s="65" t="s">
        <v>113</v>
      </c>
      <c r="C1620" s="66">
        <v>186</v>
      </c>
    </row>
    <row r="1621" spans="1:3">
      <c r="A1621" s="64">
        <v>3620</v>
      </c>
      <c r="B1621" s="65" t="s">
        <v>113</v>
      </c>
      <c r="C1621" s="66">
        <v>186</v>
      </c>
    </row>
    <row r="1622" spans="1:3">
      <c r="A1622" s="64">
        <v>3621</v>
      </c>
      <c r="B1622" s="65" t="s">
        <v>120</v>
      </c>
      <c r="C1622" s="66">
        <v>186</v>
      </c>
    </row>
    <row r="1623" spans="1:3">
      <c r="A1623" s="64">
        <v>3622</v>
      </c>
      <c r="B1623" s="65" t="s">
        <v>114</v>
      </c>
      <c r="C1623" s="66">
        <v>186</v>
      </c>
    </row>
    <row r="1624" spans="1:3">
      <c r="A1624" s="64">
        <v>3623</v>
      </c>
      <c r="B1624" s="65" t="s">
        <v>115</v>
      </c>
      <c r="C1624" s="66">
        <v>186</v>
      </c>
    </row>
    <row r="1625" spans="1:3">
      <c r="A1625" s="64">
        <v>3624</v>
      </c>
      <c r="B1625" s="65" t="s">
        <v>115</v>
      </c>
      <c r="C1625" s="66">
        <v>186</v>
      </c>
    </row>
    <row r="1626" spans="1:3">
      <c r="A1626" s="64">
        <v>3625</v>
      </c>
      <c r="B1626" s="65" t="s">
        <v>115</v>
      </c>
      <c r="C1626" s="66">
        <v>186</v>
      </c>
    </row>
    <row r="1627" spans="1:3">
      <c r="A1627" s="64">
        <v>3626</v>
      </c>
      <c r="B1627" s="65" t="s">
        <v>115</v>
      </c>
      <c r="C1627" s="66">
        <v>186</v>
      </c>
    </row>
    <row r="1628" spans="1:3">
      <c r="A1628" s="64">
        <v>3627</v>
      </c>
      <c r="B1628" s="65" t="s">
        <v>115</v>
      </c>
      <c r="C1628" s="66">
        <v>186</v>
      </c>
    </row>
    <row r="1629" spans="1:3">
      <c r="A1629" s="64">
        <v>3628</v>
      </c>
      <c r="B1629" s="65" t="s">
        <v>115</v>
      </c>
      <c r="C1629" s="66">
        <v>186</v>
      </c>
    </row>
    <row r="1630" spans="1:3">
      <c r="A1630" s="64">
        <v>3629</v>
      </c>
      <c r="B1630" s="65" t="s">
        <v>115</v>
      </c>
      <c r="C1630" s="66">
        <v>186</v>
      </c>
    </row>
    <row r="1631" spans="1:3">
      <c r="A1631" s="64">
        <v>3630</v>
      </c>
      <c r="B1631" s="65" t="s">
        <v>115</v>
      </c>
      <c r="C1631" s="66">
        <v>186</v>
      </c>
    </row>
    <row r="1632" spans="1:3">
      <c r="A1632" s="64">
        <v>3631</v>
      </c>
      <c r="B1632" s="65" t="s">
        <v>115</v>
      </c>
      <c r="C1632" s="66">
        <v>186</v>
      </c>
    </row>
    <row r="1633" spans="1:3">
      <c r="A1633" s="64">
        <v>3632</v>
      </c>
      <c r="B1633" s="65" t="s">
        <v>117</v>
      </c>
      <c r="C1633" s="66">
        <v>186</v>
      </c>
    </row>
    <row r="1634" spans="1:3">
      <c r="A1634" s="64">
        <v>3633</v>
      </c>
      <c r="B1634" s="67" t="s">
        <v>121</v>
      </c>
      <c r="C1634" s="66">
        <v>186</v>
      </c>
    </row>
    <row r="1635" spans="1:3">
      <c r="A1635" s="64">
        <v>3634</v>
      </c>
      <c r="B1635" s="65" t="s">
        <v>111</v>
      </c>
      <c r="C1635" s="66">
        <v>186</v>
      </c>
    </row>
    <row r="1636" spans="1:3">
      <c r="A1636" s="64">
        <v>3635</v>
      </c>
      <c r="B1636" s="65" t="s">
        <v>116</v>
      </c>
      <c r="C1636" s="66">
        <v>372</v>
      </c>
    </row>
    <row r="1637" spans="1:3">
      <c r="A1637" s="64">
        <v>3636</v>
      </c>
      <c r="B1637" s="65" t="s">
        <v>116</v>
      </c>
      <c r="C1637" s="66">
        <v>372</v>
      </c>
    </row>
    <row r="1638" spans="1:3">
      <c r="A1638" s="64">
        <v>3637</v>
      </c>
      <c r="B1638" s="65" t="s">
        <v>116</v>
      </c>
      <c r="C1638" s="66">
        <v>372</v>
      </c>
    </row>
    <row r="1639" spans="1:3">
      <c r="A1639" s="64">
        <v>3638</v>
      </c>
      <c r="B1639" s="65" t="s">
        <v>116</v>
      </c>
      <c r="C1639" s="66">
        <v>372</v>
      </c>
    </row>
    <row r="1640" spans="1:3">
      <c r="A1640" s="64">
        <v>3639</v>
      </c>
      <c r="B1640" s="65" t="s">
        <v>111</v>
      </c>
      <c r="C1640" s="66">
        <v>279</v>
      </c>
    </row>
    <row r="1641" spans="1:3">
      <c r="A1641" s="64">
        <v>3640</v>
      </c>
      <c r="B1641" s="65" t="s">
        <v>111</v>
      </c>
      <c r="C1641" s="66">
        <v>372</v>
      </c>
    </row>
    <row r="1642" spans="1:3">
      <c r="A1642" s="64">
        <v>3641</v>
      </c>
      <c r="B1642" s="65" t="s">
        <v>111</v>
      </c>
      <c r="C1642" s="66">
        <v>372</v>
      </c>
    </row>
    <row r="1643" spans="1:3">
      <c r="A1643" s="64">
        <v>3642</v>
      </c>
      <c r="B1643" s="65" t="s">
        <v>111</v>
      </c>
      <c r="C1643" s="66">
        <v>372</v>
      </c>
    </row>
    <row r="1644" spans="1:3">
      <c r="A1644" s="64">
        <v>3643</v>
      </c>
      <c r="B1644" s="65" t="s">
        <v>111</v>
      </c>
      <c r="C1644" s="66">
        <v>372</v>
      </c>
    </row>
    <row r="1645" spans="1:3">
      <c r="A1645" s="64">
        <v>3644</v>
      </c>
      <c r="B1645" s="65" t="s">
        <v>111</v>
      </c>
      <c r="C1645" s="66">
        <v>372</v>
      </c>
    </row>
    <row r="1646" spans="1:3">
      <c r="A1646" s="64">
        <v>3645</v>
      </c>
      <c r="B1646" s="65" t="s">
        <v>111</v>
      </c>
      <c r="C1646" s="66">
        <v>372</v>
      </c>
    </row>
    <row r="1647" spans="1:3">
      <c r="A1647" s="64">
        <v>3646</v>
      </c>
      <c r="B1647" s="65" t="s">
        <v>116</v>
      </c>
      <c r="C1647" s="66">
        <v>279</v>
      </c>
    </row>
    <row r="1648" spans="1:3">
      <c r="A1648" s="64">
        <v>3647</v>
      </c>
      <c r="B1648" s="65" t="s">
        <v>116</v>
      </c>
      <c r="C1648" s="66">
        <v>279</v>
      </c>
    </row>
    <row r="1649" spans="1:3">
      <c r="A1649" s="64">
        <v>3648</v>
      </c>
      <c r="B1649" s="65" t="s">
        <v>116</v>
      </c>
      <c r="C1649" s="66">
        <v>279</v>
      </c>
    </row>
    <row r="1650" spans="1:3">
      <c r="A1650" s="64">
        <v>3649</v>
      </c>
      <c r="B1650" s="65" t="s">
        <v>113</v>
      </c>
      <c r="C1650" s="66">
        <v>186</v>
      </c>
    </row>
    <row r="1651" spans="1:3">
      <c r="A1651" s="64">
        <v>3650</v>
      </c>
      <c r="B1651" s="65" t="s">
        <v>113</v>
      </c>
      <c r="C1651" s="66">
        <v>186</v>
      </c>
    </row>
    <row r="1652" spans="1:3">
      <c r="A1652" s="64">
        <v>3651</v>
      </c>
      <c r="B1652" s="65" t="s">
        <v>113</v>
      </c>
      <c r="C1652" s="66">
        <v>186</v>
      </c>
    </row>
    <row r="1653" spans="1:3">
      <c r="A1653" s="64">
        <v>3652</v>
      </c>
      <c r="B1653" s="65" t="s">
        <v>113</v>
      </c>
      <c r="C1653" s="66">
        <v>186</v>
      </c>
    </row>
    <row r="1654" spans="1:3">
      <c r="A1654" s="64">
        <v>3653</v>
      </c>
      <c r="B1654" s="65" t="s">
        <v>113</v>
      </c>
      <c r="C1654" s="66">
        <v>186</v>
      </c>
    </row>
    <row r="1655" spans="1:3">
      <c r="A1655" s="64">
        <v>3654</v>
      </c>
      <c r="B1655" s="65" t="s">
        <v>113</v>
      </c>
      <c r="C1655" s="66">
        <v>186</v>
      </c>
    </row>
    <row r="1656" spans="1:3">
      <c r="A1656" s="64">
        <v>3655</v>
      </c>
      <c r="B1656" s="65" t="s">
        <v>113</v>
      </c>
      <c r="C1656" s="66">
        <v>186</v>
      </c>
    </row>
    <row r="1657" spans="1:3">
      <c r="A1657" s="64">
        <v>3656</v>
      </c>
      <c r="B1657" s="65" t="s">
        <v>120</v>
      </c>
      <c r="C1657" s="66">
        <v>186</v>
      </c>
    </row>
    <row r="1658" spans="1:3">
      <c r="A1658" s="64">
        <v>3657</v>
      </c>
      <c r="B1658" s="65" t="s">
        <v>120</v>
      </c>
      <c r="C1658" s="66">
        <v>186</v>
      </c>
    </row>
    <row r="1659" spans="1:3">
      <c r="A1659" s="64">
        <v>3658</v>
      </c>
      <c r="B1659" s="65" t="s">
        <v>122</v>
      </c>
      <c r="C1659" s="66">
        <v>111</v>
      </c>
    </row>
    <row r="1660" spans="1:3">
      <c r="A1660" s="64">
        <v>3659</v>
      </c>
      <c r="B1660" s="65" t="s">
        <v>122</v>
      </c>
      <c r="C1660" s="66">
        <v>111</v>
      </c>
    </row>
    <row r="1661" spans="1:3">
      <c r="A1661" s="64">
        <v>3660</v>
      </c>
      <c r="B1661" s="65" t="s">
        <v>119</v>
      </c>
      <c r="C1661" s="66">
        <v>186</v>
      </c>
    </row>
    <row r="1662" spans="1:3">
      <c r="A1662" s="64">
        <v>3661</v>
      </c>
      <c r="B1662" s="65" t="s">
        <v>119</v>
      </c>
      <c r="C1662" s="66">
        <v>186</v>
      </c>
    </row>
    <row r="1663" spans="1:3">
      <c r="A1663" s="64">
        <v>3662</v>
      </c>
      <c r="B1663" s="65" t="s">
        <v>119</v>
      </c>
      <c r="C1663" s="66">
        <v>186</v>
      </c>
    </row>
    <row r="1664" spans="1:3">
      <c r="A1664" s="64">
        <v>3663</v>
      </c>
      <c r="B1664" s="65" t="s">
        <v>119</v>
      </c>
      <c r="C1664" s="66">
        <v>186</v>
      </c>
    </row>
    <row r="1665" spans="1:3">
      <c r="A1665" s="64">
        <v>3664</v>
      </c>
      <c r="B1665" s="65" t="s">
        <v>115</v>
      </c>
      <c r="C1665" s="66">
        <v>186</v>
      </c>
    </row>
    <row r="1666" spans="1:3">
      <c r="A1666" s="64">
        <v>3665</v>
      </c>
      <c r="B1666" s="65" t="s">
        <v>115</v>
      </c>
      <c r="C1666" s="66">
        <v>186</v>
      </c>
    </row>
    <row r="1667" spans="1:3">
      <c r="A1667" s="64">
        <v>3666</v>
      </c>
      <c r="B1667" s="65" t="s">
        <v>115</v>
      </c>
      <c r="C1667" s="66">
        <v>186</v>
      </c>
    </row>
    <row r="1668" spans="1:3">
      <c r="A1668" s="64">
        <v>3667</v>
      </c>
      <c r="B1668" s="65" t="s">
        <v>115</v>
      </c>
      <c r="C1668" s="66">
        <v>186</v>
      </c>
    </row>
    <row r="1669" spans="1:3">
      <c r="A1669" s="64">
        <v>3668</v>
      </c>
      <c r="B1669" s="65" t="s">
        <v>115</v>
      </c>
      <c r="C1669" s="66">
        <v>186</v>
      </c>
    </row>
    <row r="1670" spans="1:3">
      <c r="A1670" s="64">
        <v>3669</v>
      </c>
      <c r="B1670" s="65" t="s">
        <v>110</v>
      </c>
      <c r="C1670" s="66">
        <v>186</v>
      </c>
    </row>
    <row r="1671" spans="1:3">
      <c r="A1671" s="64">
        <v>3670</v>
      </c>
      <c r="B1671" s="65" t="s">
        <v>117</v>
      </c>
      <c r="C1671" s="66">
        <v>186</v>
      </c>
    </row>
    <row r="1672" spans="1:3">
      <c r="A1672" s="64">
        <v>3671</v>
      </c>
      <c r="B1672" s="65" t="s">
        <v>117</v>
      </c>
      <c r="C1672" s="66">
        <v>186</v>
      </c>
    </row>
    <row r="1673" spans="1:3">
      <c r="A1673" s="64">
        <v>3672</v>
      </c>
      <c r="B1673" s="65" t="s">
        <v>131</v>
      </c>
      <c r="C1673" s="66">
        <v>186</v>
      </c>
    </row>
    <row r="1674" spans="1:3">
      <c r="A1674" s="64">
        <v>3673</v>
      </c>
      <c r="B1674" s="65" t="s">
        <v>131</v>
      </c>
      <c r="C1674" s="66">
        <v>186</v>
      </c>
    </row>
    <row r="1675" spans="1:3">
      <c r="A1675" s="64">
        <v>3674</v>
      </c>
      <c r="B1675" s="65" t="s">
        <v>111</v>
      </c>
      <c r="C1675" s="66">
        <v>372</v>
      </c>
    </row>
    <row r="1676" spans="1:3">
      <c r="A1676" s="64">
        <v>3675</v>
      </c>
      <c r="B1676" s="65" t="s">
        <v>116</v>
      </c>
      <c r="C1676" s="66">
        <v>186</v>
      </c>
    </row>
    <row r="1677" spans="1:3">
      <c r="A1677" s="64">
        <v>3676</v>
      </c>
      <c r="B1677" s="65" t="s">
        <v>112</v>
      </c>
      <c r="C1677" s="66">
        <v>186</v>
      </c>
    </row>
    <row r="1678" spans="1:3">
      <c r="A1678" s="64">
        <v>3677</v>
      </c>
      <c r="B1678" s="65" t="s">
        <v>113</v>
      </c>
      <c r="C1678" s="66">
        <v>186</v>
      </c>
    </row>
    <row r="1679" spans="1:3">
      <c r="A1679" s="64">
        <v>3678</v>
      </c>
      <c r="B1679" s="65" t="s">
        <v>112</v>
      </c>
      <c r="C1679" s="66">
        <v>186</v>
      </c>
    </row>
    <row r="1680" spans="1:3">
      <c r="A1680" s="64">
        <v>3679</v>
      </c>
      <c r="B1680" s="65" t="s">
        <v>112</v>
      </c>
      <c r="C1680" s="66">
        <v>186</v>
      </c>
    </row>
    <row r="1681" spans="1:3">
      <c r="A1681" s="64">
        <v>3680</v>
      </c>
      <c r="B1681" s="65" t="s">
        <v>112</v>
      </c>
      <c r="C1681" s="66">
        <v>186</v>
      </c>
    </row>
    <row r="1682" spans="1:3">
      <c r="A1682" s="64">
        <v>3681</v>
      </c>
      <c r="B1682" s="65" t="s">
        <v>111</v>
      </c>
      <c r="C1682" s="66">
        <v>372</v>
      </c>
    </row>
    <row r="1683" spans="1:3">
      <c r="A1683" s="64">
        <v>3682</v>
      </c>
      <c r="B1683" s="65" t="s">
        <v>116</v>
      </c>
      <c r="C1683" s="66">
        <v>279</v>
      </c>
    </row>
    <row r="1684" spans="1:3">
      <c r="A1684" s="64">
        <v>3683</v>
      </c>
      <c r="B1684" s="65" t="s">
        <v>113</v>
      </c>
      <c r="C1684" s="66">
        <v>186</v>
      </c>
    </row>
    <row r="1685" spans="1:3">
      <c r="A1685" s="64">
        <v>3684</v>
      </c>
      <c r="B1685" s="65" t="s">
        <v>112</v>
      </c>
      <c r="C1685" s="66">
        <v>186</v>
      </c>
    </row>
    <row r="1686" spans="1:3">
      <c r="A1686" s="64">
        <v>3685</v>
      </c>
      <c r="B1686" s="65" t="s">
        <v>115</v>
      </c>
      <c r="C1686" s="66">
        <v>186</v>
      </c>
    </row>
    <row r="1687" spans="1:3">
      <c r="A1687" s="64">
        <v>3686</v>
      </c>
      <c r="B1687" s="65" t="s">
        <v>112</v>
      </c>
      <c r="C1687" s="66">
        <v>186</v>
      </c>
    </row>
    <row r="1688" spans="1:3">
      <c r="A1688" s="64">
        <v>3687</v>
      </c>
      <c r="B1688" s="65" t="s">
        <v>117</v>
      </c>
      <c r="C1688" s="66">
        <v>75</v>
      </c>
    </row>
    <row r="1689" spans="1:3">
      <c r="A1689" s="64">
        <v>3688</v>
      </c>
      <c r="B1689" s="65" t="s">
        <v>113</v>
      </c>
      <c r="C1689" s="66">
        <v>186</v>
      </c>
    </row>
    <row r="1690" spans="1:3">
      <c r="A1690" s="64">
        <v>3689</v>
      </c>
      <c r="B1690" s="65" t="s">
        <v>111</v>
      </c>
      <c r="C1690" s="66">
        <v>372</v>
      </c>
    </row>
    <row r="1691" spans="1:3">
      <c r="A1691" s="64">
        <v>3690</v>
      </c>
      <c r="B1691" s="65" t="s">
        <v>113</v>
      </c>
      <c r="C1691" s="66">
        <v>186</v>
      </c>
    </row>
    <row r="1692" spans="1:3">
      <c r="A1692" s="64">
        <v>3691</v>
      </c>
      <c r="B1692" s="65" t="s">
        <v>117</v>
      </c>
      <c r="C1692" s="66">
        <v>186</v>
      </c>
    </row>
    <row r="1693" spans="1:3">
      <c r="A1693" s="64">
        <v>3692</v>
      </c>
      <c r="B1693" s="67" t="s">
        <v>117</v>
      </c>
      <c r="C1693" s="66">
        <v>186</v>
      </c>
    </row>
    <row r="1694" spans="1:3">
      <c r="A1694" s="64">
        <v>3693</v>
      </c>
      <c r="B1694" s="65" t="s">
        <v>117</v>
      </c>
      <c r="C1694" s="66">
        <v>186</v>
      </c>
    </row>
    <row r="1695" spans="1:3">
      <c r="A1695" s="64">
        <v>3694</v>
      </c>
      <c r="B1695" s="65" t="s">
        <v>117</v>
      </c>
      <c r="C1695" s="66">
        <v>186</v>
      </c>
    </row>
    <row r="1696" spans="1:3">
      <c r="A1696" s="64">
        <v>3695</v>
      </c>
      <c r="B1696" s="65" t="s">
        <v>111</v>
      </c>
      <c r="C1696" s="66">
        <v>279</v>
      </c>
    </row>
    <row r="1697" spans="1:3">
      <c r="A1697" s="64">
        <v>3696</v>
      </c>
      <c r="B1697" s="65" t="s">
        <v>115</v>
      </c>
      <c r="C1697" s="66">
        <v>186</v>
      </c>
    </row>
    <row r="1698" spans="1:3">
      <c r="A1698" s="64">
        <v>3697</v>
      </c>
      <c r="B1698" s="65" t="s">
        <v>115</v>
      </c>
      <c r="C1698" s="66">
        <v>186</v>
      </c>
    </row>
    <row r="1699" spans="1:3">
      <c r="A1699" s="64">
        <v>3698</v>
      </c>
      <c r="B1699" s="65" t="s">
        <v>113</v>
      </c>
      <c r="C1699" s="66">
        <v>186</v>
      </c>
    </row>
    <row r="1700" spans="1:3">
      <c r="A1700" s="64">
        <v>3699</v>
      </c>
      <c r="B1700" s="65" t="s">
        <v>113</v>
      </c>
      <c r="C1700" s="66">
        <v>186</v>
      </c>
    </row>
    <row r="1701" spans="1:3">
      <c r="A1701" s="64">
        <v>3700</v>
      </c>
      <c r="B1701" s="65" t="s">
        <v>110</v>
      </c>
      <c r="C1701" s="66">
        <v>186</v>
      </c>
    </row>
    <row r="1702" spans="1:3">
      <c r="A1702" s="64">
        <v>3701</v>
      </c>
      <c r="B1702" s="65" t="s">
        <v>117</v>
      </c>
      <c r="C1702" s="66">
        <v>186</v>
      </c>
    </row>
    <row r="1703" spans="1:3">
      <c r="A1703" s="64">
        <v>3702</v>
      </c>
      <c r="B1703" s="65" t="s">
        <v>117</v>
      </c>
      <c r="C1703" s="66">
        <v>186</v>
      </c>
    </row>
    <row r="1704" spans="1:3">
      <c r="A1704" s="64">
        <v>3703</v>
      </c>
      <c r="B1704" s="65" t="s">
        <v>116</v>
      </c>
      <c r="C1704" s="66">
        <v>186</v>
      </c>
    </row>
    <row r="1705" spans="1:3">
      <c r="A1705" s="64">
        <v>3704</v>
      </c>
      <c r="B1705" s="65" t="s">
        <v>117</v>
      </c>
      <c r="C1705" s="66">
        <v>186</v>
      </c>
    </row>
    <row r="1706" spans="1:3">
      <c r="A1706" s="64">
        <v>3705</v>
      </c>
      <c r="B1706" s="65" t="s">
        <v>111</v>
      </c>
      <c r="C1706" s="66">
        <v>372</v>
      </c>
    </row>
    <row r="1707" spans="1:3">
      <c r="A1707" s="64">
        <v>3706</v>
      </c>
      <c r="B1707" s="65" t="s">
        <v>116</v>
      </c>
      <c r="C1707" s="66">
        <v>372</v>
      </c>
    </row>
    <row r="1708" spans="1:3">
      <c r="A1708" s="64">
        <v>3707</v>
      </c>
      <c r="B1708" s="65" t="s">
        <v>116</v>
      </c>
      <c r="C1708" s="66">
        <v>372</v>
      </c>
    </row>
    <row r="1709" spans="1:3">
      <c r="A1709" s="64">
        <v>3708</v>
      </c>
      <c r="B1709" s="65" t="s">
        <v>111</v>
      </c>
      <c r="C1709" s="66">
        <v>186</v>
      </c>
    </row>
    <row r="1710" spans="1:3">
      <c r="A1710" s="64">
        <v>3709</v>
      </c>
      <c r="B1710" s="65" t="s">
        <v>116</v>
      </c>
      <c r="C1710" s="66">
        <v>372</v>
      </c>
    </row>
    <row r="1711" spans="1:3">
      <c r="A1711" s="64">
        <v>3710</v>
      </c>
      <c r="B1711" s="65" t="s">
        <v>116</v>
      </c>
      <c r="C1711" s="66">
        <v>372</v>
      </c>
    </row>
    <row r="1712" spans="1:3">
      <c r="A1712" s="64">
        <v>3711</v>
      </c>
      <c r="B1712" s="65" t="s">
        <v>116</v>
      </c>
      <c r="C1712" s="66">
        <v>279</v>
      </c>
    </row>
    <row r="1713" spans="1:3">
      <c r="A1713" s="64">
        <v>3712</v>
      </c>
      <c r="B1713" s="65" t="s">
        <v>116</v>
      </c>
      <c r="C1713" s="66">
        <v>279</v>
      </c>
    </row>
    <row r="1714" spans="1:3">
      <c r="A1714" s="64">
        <v>3713</v>
      </c>
      <c r="B1714" s="65" t="s">
        <v>113</v>
      </c>
      <c r="C1714" s="66">
        <v>186</v>
      </c>
    </row>
    <row r="1715" spans="1:3">
      <c r="A1715" s="64">
        <v>3714</v>
      </c>
      <c r="B1715" s="65" t="s">
        <v>114</v>
      </c>
      <c r="C1715" s="66">
        <v>186</v>
      </c>
    </row>
    <row r="1716" spans="1:3">
      <c r="A1716" s="64">
        <v>3715</v>
      </c>
      <c r="B1716" s="65" t="s">
        <v>115</v>
      </c>
      <c r="C1716" s="66">
        <v>186</v>
      </c>
    </row>
    <row r="1717" spans="1:3">
      <c r="A1717" s="64">
        <v>3716</v>
      </c>
      <c r="B1717" s="65" t="s">
        <v>126</v>
      </c>
      <c r="C1717" s="66">
        <v>186</v>
      </c>
    </row>
    <row r="1718" spans="1:3">
      <c r="A1718" s="64">
        <v>3717</v>
      </c>
      <c r="B1718" s="65" t="s">
        <v>117</v>
      </c>
      <c r="C1718" s="66">
        <v>186</v>
      </c>
    </row>
    <row r="1719" spans="1:3">
      <c r="A1719" s="64">
        <v>3718</v>
      </c>
      <c r="B1719" s="65" t="s">
        <v>112</v>
      </c>
      <c r="C1719" s="66">
        <v>186</v>
      </c>
    </row>
    <row r="1720" spans="1:3">
      <c r="A1720" s="64">
        <v>3719</v>
      </c>
      <c r="B1720" s="65" t="s">
        <v>110</v>
      </c>
      <c r="C1720" s="66">
        <v>186</v>
      </c>
    </row>
    <row r="1721" spans="1:3">
      <c r="A1721" s="64">
        <v>3720</v>
      </c>
      <c r="B1721" s="65" t="s">
        <v>111</v>
      </c>
      <c r="C1721" s="66">
        <v>279</v>
      </c>
    </row>
    <row r="1722" spans="1:3">
      <c r="A1722" s="64">
        <v>3721</v>
      </c>
      <c r="B1722" s="65" t="s">
        <v>110</v>
      </c>
      <c r="C1722" s="66">
        <v>186</v>
      </c>
    </row>
    <row r="1723" spans="1:3">
      <c r="A1723" s="64">
        <v>3722</v>
      </c>
      <c r="B1723" s="65" t="s">
        <v>110</v>
      </c>
      <c r="C1723" s="66">
        <v>186</v>
      </c>
    </row>
    <row r="1724" spans="1:3">
      <c r="A1724" s="64">
        <v>3723</v>
      </c>
      <c r="B1724" s="65" t="s">
        <v>110</v>
      </c>
      <c r="C1724" s="66">
        <v>186</v>
      </c>
    </row>
    <row r="1725" spans="1:3">
      <c r="A1725" s="64">
        <v>3724</v>
      </c>
      <c r="B1725" s="65" t="s">
        <v>112</v>
      </c>
      <c r="C1725" s="66">
        <v>186</v>
      </c>
    </row>
    <row r="1726" spans="1:3">
      <c r="A1726" s="64">
        <v>3725</v>
      </c>
      <c r="B1726" s="65" t="s">
        <v>126</v>
      </c>
      <c r="C1726" s="66">
        <v>186</v>
      </c>
    </row>
    <row r="1727" spans="1:3">
      <c r="A1727" s="64">
        <v>3726</v>
      </c>
      <c r="B1727" s="65" t="s">
        <v>120</v>
      </c>
      <c r="C1727" s="66">
        <v>186</v>
      </c>
    </row>
    <row r="1728" spans="1:3">
      <c r="A1728" s="64">
        <v>3727</v>
      </c>
      <c r="B1728" s="65" t="s">
        <v>126</v>
      </c>
      <c r="C1728" s="66">
        <v>186</v>
      </c>
    </row>
    <row r="1729" spans="1:3">
      <c r="A1729" s="64">
        <v>3728</v>
      </c>
      <c r="B1729" s="67" t="s">
        <v>118</v>
      </c>
      <c r="C1729" s="66">
        <v>186</v>
      </c>
    </row>
    <row r="1730" spans="1:3">
      <c r="A1730" s="64">
        <v>3729</v>
      </c>
      <c r="B1730" s="65" t="s">
        <v>118</v>
      </c>
      <c r="C1730" s="66">
        <v>186</v>
      </c>
    </row>
    <row r="1731" spans="1:3">
      <c r="A1731" s="64">
        <v>3730</v>
      </c>
      <c r="B1731" s="65" t="s">
        <v>117</v>
      </c>
      <c r="C1731" s="66">
        <v>186</v>
      </c>
    </row>
    <row r="1732" spans="1:3">
      <c r="A1732" s="64">
        <v>3731</v>
      </c>
      <c r="B1732" s="65" t="s">
        <v>113</v>
      </c>
      <c r="C1732" s="66">
        <v>186</v>
      </c>
    </row>
    <row r="1733" spans="1:3">
      <c r="A1733" s="64">
        <v>3732</v>
      </c>
      <c r="B1733" s="65" t="s">
        <v>120</v>
      </c>
      <c r="C1733" s="66">
        <v>186</v>
      </c>
    </row>
    <row r="1734" spans="1:3">
      <c r="A1734" s="64">
        <v>3733</v>
      </c>
      <c r="B1734" s="65" t="s">
        <v>119</v>
      </c>
      <c r="C1734" s="66">
        <v>186</v>
      </c>
    </row>
    <row r="1735" spans="1:3">
      <c r="A1735" s="64">
        <v>3734</v>
      </c>
      <c r="B1735" s="65" t="s">
        <v>119</v>
      </c>
      <c r="C1735" s="66">
        <v>186</v>
      </c>
    </row>
    <row r="1736" spans="1:3">
      <c r="A1736" s="64">
        <v>3735</v>
      </c>
      <c r="B1736" s="65" t="s">
        <v>115</v>
      </c>
      <c r="C1736" s="66">
        <v>186</v>
      </c>
    </row>
    <row r="1737" spans="1:3">
      <c r="A1737" s="64">
        <v>3736</v>
      </c>
      <c r="B1737" s="65" t="s">
        <v>117</v>
      </c>
      <c r="C1737" s="66">
        <v>186</v>
      </c>
    </row>
    <row r="1738" spans="1:3">
      <c r="A1738" s="64">
        <v>3737</v>
      </c>
      <c r="B1738" s="65" t="s">
        <v>120</v>
      </c>
      <c r="C1738" s="66">
        <v>186</v>
      </c>
    </row>
    <row r="1739" spans="1:3">
      <c r="A1739" s="64">
        <v>3738</v>
      </c>
      <c r="B1739" s="65" t="s">
        <v>111</v>
      </c>
      <c r="C1739" s="66">
        <v>372</v>
      </c>
    </row>
    <row r="1740" spans="1:3">
      <c r="A1740" s="64">
        <v>3739</v>
      </c>
      <c r="B1740" s="65" t="s">
        <v>113</v>
      </c>
      <c r="C1740" s="66">
        <v>186</v>
      </c>
    </row>
    <row r="1741" spans="1:3">
      <c r="A1741" s="64">
        <v>3740</v>
      </c>
      <c r="B1741" s="65" t="s">
        <v>116</v>
      </c>
      <c r="C1741" s="66">
        <v>186</v>
      </c>
    </row>
    <row r="1742" spans="1:3">
      <c r="A1742" s="64">
        <v>3741</v>
      </c>
      <c r="B1742" s="65" t="s">
        <v>111</v>
      </c>
      <c r="C1742" s="66">
        <v>372</v>
      </c>
    </row>
    <row r="1743" spans="1:3">
      <c r="A1743" s="64">
        <v>3742</v>
      </c>
      <c r="B1743" s="65" t="s">
        <v>113</v>
      </c>
      <c r="C1743" s="66">
        <v>186</v>
      </c>
    </row>
    <row r="1744" spans="1:3">
      <c r="A1744" s="64">
        <v>3743</v>
      </c>
      <c r="B1744" s="65" t="s">
        <v>110</v>
      </c>
      <c r="C1744" s="66">
        <v>186</v>
      </c>
    </row>
    <row r="1745" spans="1:3">
      <c r="A1745" s="64">
        <v>3744</v>
      </c>
      <c r="B1745" s="65" t="s">
        <v>113</v>
      </c>
      <c r="C1745" s="66">
        <v>186</v>
      </c>
    </row>
    <row r="1746" spans="1:3">
      <c r="A1746" s="64">
        <v>3745</v>
      </c>
      <c r="B1746" s="65" t="s">
        <v>117</v>
      </c>
      <c r="C1746" s="66">
        <v>186</v>
      </c>
    </row>
    <row r="1747" spans="1:3">
      <c r="A1747" s="64">
        <v>3746</v>
      </c>
      <c r="B1747" s="65" t="s">
        <v>117</v>
      </c>
      <c r="C1747" s="66">
        <v>186</v>
      </c>
    </row>
    <row r="1748" spans="1:3">
      <c r="A1748" s="64">
        <v>3747</v>
      </c>
      <c r="B1748" s="65" t="s">
        <v>117</v>
      </c>
      <c r="C1748" s="66">
        <v>186</v>
      </c>
    </row>
    <row r="1749" spans="1:3">
      <c r="A1749" s="64">
        <v>3748</v>
      </c>
      <c r="B1749" s="65" t="s">
        <v>115</v>
      </c>
      <c r="C1749" s="66">
        <v>180</v>
      </c>
    </row>
    <row r="1750" spans="1:3">
      <c r="A1750" s="64">
        <v>3749</v>
      </c>
      <c r="B1750" s="65" t="s">
        <v>111</v>
      </c>
      <c r="C1750" s="66">
        <v>372</v>
      </c>
    </row>
    <row r="1751" spans="1:3">
      <c r="A1751" s="64">
        <v>3750</v>
      </c>
      <c r="B1751" s="65" t="s">
        <v>113</v>
      </c>
      <c r="C1751" s="66">
        <v>186</v>
      </c>
    </row>
    <row r="1752" spans="1:3">
      <c r="A1752" s="64">
        <v>3751</v>
      </c>
      <c r="B1752" s="65" t="s">
        <v>110</v>
      </c>
      <c r="C1752" s="66">
        <v>186</v>
      </c>
    </row>
    <row r="1753" spans="1:3">
      <c r="A1753" s="64">
        <v>3752</v>
      </c>
      <c r="B1753" s="65" t="s">
        <v>111</v>
      </c>
      <c r="C1753" s="66">
        <v>372</v>
      </c>
    </row>
    <row r="1754" spans="1:3">
      <c r="A1754" s="64">
        <v>3753</v>
      </c>
      <c r="B1754" s="65" t="s">
        <v>117</v>
      </c>
      <c r="C1754" s="66">
        <v>186</v>
      </c>
    </row>
    <row r="1755" spans="1:3">
      <c r="A1755" s="64">
        <v>3754</v>
      </c>
      <c r="B1755" s="65" t="s">
        <v>116</v>
      </c>
      <c r="C1755" s="66">
        <v>186</v>
      </c>
    </row>
    <row r="1756" spans="1:3">
      <c r="A1756" s="64">
        <v>3755</v>
      </c>
      <c r="B1756" s="65" t="s">
        <v>116</v>
      </c>
      <c r="C1756" s="66">
        <v>186</v>
      </c>
    </row>
    <row r="1757" spans="1:3">
      <c r="A1757" s="64">
        <v>3756</v>
      </c>
      <c r="B1757" s="65" t="s">
        <v>110</v>
      </c>
      <c r="C1757" s="66">
        <v>117</v>
      </c>
    </row>
    <row r="1758" spans="1:3">
      <c r="A1758" s="64">
        <v>3757</v>
      </c>
      <c r="B1758" s="65" t="s">
        <v>117</v>
      </c>
      <c r="C1758" s="66">
        <v>186</v>
      </c>
    </row>
    <row r="1759" spans="1:3">
      <c r="A1759" s="64">
        <v>3758</v>
      </c>
      <c r="B1759" s="65" t="s">
        <v>111</v>
      </c>
      <c r="C1759" s="66">
        <v>279</v>
      </c>
    </row>
    <row r="1760" spans="1:3">
      <c r="A1760" s="64">
        <v>3759</v>
      </c>
      <c r="B1760" s="67" t="s">
        <v>112</v>
      </c>
      <c r="C1760" s="66">
        <v>186</v>
      </c>
    </row>
    <row r="1761" spans="1:3">
      <c r="A1761" s="64">
        <v>3760</v>
      </c>
      <c r="B1761" s="65" t="s">
        <v>117</v>
      </c>
      <c r="C1761" s="66">
        <v>186</v>
      </c>
    </row>
    <row r="1762" spans="1:3">
      <c r="A1762" s="64">
        <v>3761</v>
      </c>
      <c r="B1762" s="65" t="s">
        <v>110</v>
      </c>
      <c r="C1762" s="66">
        <v>186</v>
      </c>
    </row>
    <row r="1763" spans="1:3">
      <c r="A1763" s="64">
        <v>3762</v>
      </c>
      <c r="B1763" s="65" t="s">
        <v>111</v>
      </c>
      <c r="C1763" s="66">
        <v>279</v>
      </c>
    </row>
    <row r="1764" spans="1:3">
      <c r="A1764" s="64">
        <v>3763</v>
      </c>
      <c r="B1764" s="65" t="s">
        <v>116</v>
      </c>
      <c r="C1764" s="66">
        <v>279</v>
      </c>
    </row>
    <row r="1765" spans="1:3">
      <c r="A1765" s="64">
        <v>3764</v>
      </c>
      <c r="B1765" s="65" t="s">
        <v>116</v>
      </c>
      <c r="C1765" s="66">
        <v>279</v>
      </c>
    </row>
    <row r="1766" spans="1:3">
      <c r="A1766" s="64">
        <v>3765</v>
      </c>
      <c r="B1766" s="65" t="s">
        <v>113</v>
      </c>
      <c r="C1766" s="66">
        <v>186</v>
      </c>
    </row>
    <row r="1767" spans="1:3">
      <c r="A1767" s="64">
        <v>3766</v>
      </c>
      <c r="B1767" s="65" t="s">
        <v>117</v>
      </c>
      <c r="C1767" s="66">
        <v>186</v>
      </c>
    </row>
    <row r="1768" spans="1:3">
      <c r="A1768" s="64">
        <v>3767</v>
      </c>
      <c r="B1768" s="65" t="s">
        <v>113</v>
      </c>
      <c r="C1768" s="66">
        <v>186</v>
      </c>
    </row>
    <row r="1769" spans="1:3">
      <c r="A1769" s="64">
        <v>3768</v>
      </c>
      <c r="B1769" s="67" t="s">
        <v>120</v>
      </c>
      <c r="C1769" s="66">
        <v>186</v>
      </c>
    </row>
    <row r="1770" spans="1:3">
      <c r="A1770" s="64">
        <v>3769</v>
      </c>
      <c r="B1770" s="65" t="s">
        <v>120</v>
      </c>
      <c r="C1770" s="66">
        <v>186</v>
      </c>
    </row>
    <row r="1771" spans="1:3">
      <c r="A1771" s="64">
        <v>3770</v>
      </c>
      <c r="B1771" s="65" t="s">
        <v>112</v>
      </c>
      <c r="C1771" s="66">
        <v>186</v>
      </c>
    </row>
    <row r="1772" spans="1:3">
      <c r="A1772" s="64">
        <v>3771</v>
      </c>
      <c r="B1772" s="65" t="s">
        <v>115</v>
      </c>
      <c r="C1772" s="66">
        <v>186</v>
      </c>
    </row>
    <row r="1773" spans="1:3">
      <c r="A1773" s="64">
        <v>3772</v>
      </c>
      <c r="B1773" s="65" t="s">
        <v>115</v>
      </c>
      <c r="C1773" s="66">
        <v>186</v>
      </c>
    </row>
    <row r="1774" spans="1:3">
      <c r="A1774" s="64">
        <v>3773</v>
      </c>
      <c r="B1774" s="65" t="s">
        <v>115</v>
      </c>
      <c r="C1774" s="66">
        <v>186</v>
      </c>
    </row>
    <row r="1775" spans="1:3">
      <c r="A1775" s="64">
        <v>3774</v>
      </c>
      <c r="B1775" s="65" t="s">
        <v>118</v>
      </c>
      <c r="C1775" s="66">
        <v>186</v>
      </c>
    </row>
    <row r="1776" spans="1:3">
      <c r="A1776" s="64">
        <v>3775</v>
      </c>
      <c r="B1776" s="65" t="s">
        <v>118</v>
      </c>
      <c r="C1776" s="66">
        <v>186</v>
      </c>
    </row>
    <row r="1777" spans="1:3">
      <c r="A1777" s="64">
        <v>3776</v>
      </c>
      <c r="B1777" s="65" t="s">
        <v>117</v>
      </c>
      <c r="C1777" s="66">
        <v>186</v>
      </c>
    </row>
    <row r="1778" spans="1:3">
      <c r="A1778" s="64">
        <v>3777</v>
      </c>
      <c r="B1778" s="65" t="s">
        <v>117</v>
      </c>
      <c r="C1778" s="66">
        <v>186</v>
      </c>
    </row>
    <row r="1779" spans="1:3">
      <c r="A1779" s="64">
        <v>3778</v>
      </c>
      <c r="B1779" s="65" t="s">
        <v>113</v>
      </c>
      <c r="C1779" s="66">
        <v>133</v>
      </c>
    </row>
    <row r="1780" spans="1:3">
      <c r="A1780" s="64">
        <v>3779</v>
      </c>
      <c r="B1780" s="65" t="s">
        <v>110</v>
      </c>
      <c r="C1780" s="66">
        <v>186</v>
      </c>
    </row>
    <row r="1781" spans="1:3">
      <c r="A1781" s="64">
        <v>3780</v>
      </c>
      <c r="B1781" s="71" t="s">
        <v>110</v>
      </c>
      <c r="C1781" s="66">
        <v>186</v>
      </c>
    </row>
    <row r="1782" spans="1:3">
      <c r="A1782" s="64">
        <v>3781</v>
      </c>
      <c r="B1782" s="65" t="s">
        <v>110</v>
      </c>
      <c r="C1782" s="66">
        <v>186</v>
      </c>
    </row>
    <row r="1783" spans="1:3">
      <c r="A1783" s="64">
        <v>3782</v>
      </c>
      <c r="B1783" s="65" t="s">
        <v>110</v>
      </c>
      <c r="C1783" s="66">
        <v>186</v>
      </c>
    </row>
    <row r="1784" spans="1:3">
      <c r="A1784" s="64">
        <v>3783</v>
      </c>
      <c r="B1784" s="65" t="s">
        <v>110</v>
      </c>
      <c r="C1784" s="66">
        <v>186</v>
      </c>
    </row>
    <row r="1785" spans="1:3">
      <c r="A1785" s="64">
        <v>3784</v>
      </c>
      <c r="B1785" s="65" t="s">
        <v>112</v>
      </c>
      <c r="C1785" s="66">
        <v>186</v>
      </c>
    </row>
    <row r="1786" spans="1:3">
      <c r="A1786" s="64">
        <v>3785</v>
      </c>
      <c r="B1786" s="67" t="s">
        <v>112</v>
      </c>
      <c r="C1786" s="66">
        <v>186</v>
      </c>
    </row>
    <row r="1787" spans="1:3">
      <c r="A1787" s="64">
        <v>3786</v>
      </c>
      <c r="B1787" s="65" t="s">
        <v>111</v>
      </c>
      <c r="C1787" s="66">
        <v>300</v>
      </c>
    </row>
    <row r="1788" spans="1:3">
      <c r="A1788" s="64">
        <v>3787</v>
      </c>
      <c r="B1788" s="65" t="s">
        <v>112</v>
      </c>
      <c r="C1788" s="66">
        <v>186</v>
      </c>
    </row>
    <row r="1789" spans="1:3">
      <c r="A1789" s="64">
        <v>3788</v>
      </c>
      <c r="B1789" s="65" t="s">
        <v>112</v>
      </c>
      <c r="C1789" s="66">
        <v>186</v>
      </c>
    </row>
    <row r="1790" spans="1:3">
      <c r="A1790" s="64">
        <v>3789</v>
      </c>
      <c r="B1790" s="65" t="s">
        <v>112</v>
      </c>
      <c r="C1790" s="66">
        <v>186</v>
      </c>
    </row>
    <row r="1791" spans="1:3">
      <c r="A1791" s="64">
        <v>3790</v>
      </c>
      <c r="B1791" s="65" t="s">
        <v>112</v>
      </c>
      <c r="C1791" s="66">
        <v>186</v>
      </c>
    </row>
    <row r="1792" spans="1:3">
      <c r="A1792" s="64">
        <v>3791</v>
      </c>
      <c r="B1792" s="65" t="s">
        <v>120</v>
      </c>
      <c r="C1792" s="66">
        <v>186</v>
      </c>
    </row>
    <row r="1793" spans="1:3">
      <c r="A1793" s="64">
        <v>3792</v>
      </c>
      <c r="B1793" s="65" t="s">
        <v>112</v>
      </c>
      <c r="C1793" s="66">
        <v>186</v>
      </c>
    </row>
    <row r="1794" spans="1:3">
      <c r="A1794" s="64">
        <v>3793</v>
      </c>
      <c r="B1794" s="65" t="s">
        <v>112</v>
      </c>
      <c r="C1794" s="66">
        <v>186</v>
      </c>
    </row>
    <row r="1795" spans="1:3">
      <c r="A1795" s="64">
        <v>3794</v>
      </c>
      <c r="B1795" s="65" t="s">
        <v>116</v>
      </c>
      <c r="C1795" s="66">
        <v>279</v>
      </c>
    </row>
    <row r="1796" spans="1:3">
      <c r="A1796" s="64">
        <v>3795</v>
      </c>
      <c r="B1796" s="65" t="s">
        <v>112</v>
      </c>
      <c r="C1796" s="66">
        <v>186</v>
      </c>
    </row>
    <row r="1797" spans="1:3">
      <c r="A1797" s="64">
        <v>3796</v>
      </c>
      <c r="B1797" s="65" t="s">
        <v>111</v>
      </c>
      <c r="C1797" s="66">
        <v>186</v>
      </c>
    </row>
    <row r="1798" spans="1:3">
      <c r="A1798" s="64">
        <v>3797</v>
      </c>
      <c r="B1798" s="65" t="s">
        <v>116</v>
      </c>
      <c r="C1798" s="66">
        <v>372</v>
      </c>
    </row>
    <row r="1799" spans="1:3">
      <c r="A1799" s="64">
        <v>3798</v>
      </c>
      <c r="B1799" s="65" t="s">
        <v>116</v>
      </c>
      <c r="C1799" s="66">
        <v>279</v>
      </c>
    </row>
    <row r="1800" spans="1:3">
      <c r="A1800" s="64">
        <v>3799</v>
      </c>
      <c r="B1800" s="65" t="s">
        <v>111</v>
      </c>
      <c r="C1800" s="66">
        <v>372</v>
      </c>
    </row>
    <row r="1801" spans="1:3">
      <c r="A1801" s="64">
        <v>3800</v>
      </c>
      <c r="B1801" s="65" t="s">
        <v>113</v>
      </c>
      <c r="C1801" s="66">
        <v>186</v>
      </c>
    </row>
    <row r="1802" spans="1:3">
      <c r="A1802" s="64">
        <v>3801</v>
      </c>
      <c r="B1802" s="65" t="s">
        <v>112</v>
      </c>
      <c r="C1802" s="66">
        <v>186</v>
      </c>
    </row>
    <row r="1803" spans="1:3">
      <c r="A1803" s="64">
        <v>3802</v>
      </c>
      <c r="B1803" s="65" t="s">
        <v>126</v>
      </c>
      <c r="C1803" s="66">
        <v>186</v>
      </c>
    </row>
    <row r="1804" spans="1:3">
      <c r="A1804" s="64">
        <v>3803</v>
      </c>
      <c r="B1804" s="65" t="s">
        <v>118</v>
      </c>
      <c r="C1804" s="66">
        <v>186</v>
      </c>
    </row>
    <row r="1805" spans="1:3">
      <c r="A1805" s="64">
        <v>3804</v>
      </c>
      <c r="B1805" s="65" t="s">
        <v>117</v>
      </c>
      <c r="C1805" s="66">
        <v>186</v>
      </c>
    </row>
    <row r="1806" spans="1:3">
      <c r="A1806" s="64">
        <v>3805</v>
      </c>
      <c r="B1806" s="65" t="s">
        <v>112</v>
      </c>
      <c r="C1806" s="66">
        <v>186</v>
      </c>
    </row>
    <row r="1807" spans="1:3">
      <c r="A1807" s="64">
        <v>3806</v>
      </c>
      <c r="B1807" s="65" t="s">
        <v>111</v>
      </c>
      <c r="C1807" s="66">
        <v>372</v>
      </c>
    </row>
    <row r="1808" spans="1:3">
      <c r="A1808" s="64">
        <v>3807</v>
      </c>
      <c r="B1808" s="65" t="s">
        <v>113</v>
      </c>
      <c r="C1808" s="66">
        <v>186</v>
      </c>
    </row>
    <row r="1809" spans="1:3">
      <c r="A1809" s="64">
        <v>3808</v>
      </c>
      <c r="B1809" s="65" t="s">
        <v>119</v>
      </c>
      <c r="C1809" s="66">
        <v>186</v>
      </c>
    </row>
    <row r="1810" spans="1:3">
      <c r="A1810" s="64">
        <v>3809</v>
      </c>
      <c r="B1810" s="65" t="s">
        <v>113</v>
      </c>
      <c r="C1810" s="66">
        <v>186</v>
      </c>
    </row>
    <row r="1811" spans="1:3">
      <c r="A1811" s="64">
        <v>3810</v>
      </c>
      <c r="B1811" s="65" t="s">
        <v>112</v>
      </c>
      <c r="C1811" s="66">
        <v>186</v>
      </c>
    </row>
    <row r="1812" spans="1:3">
      <c r="A1812" s="64">
        <v>3811</v>
      </c>
      <c r="B1812" s="65" t="s">
        <v>116</v>
      </c>
      <c r="C1812" s="66">
        <v>186</v>
      </c>
    </row>
    <row r="1813" spans="1:3">
      <c r="A1813" s="64">
        <v>3812</v>
      </c>
      <c r="B1813" s="65" t="s">
        <v>114</v>
      </c>
      <c r="C1813" s="66">
        <v>186</v>
      </c>
    </row>
    <row r="1814" spans="1:3">
      <c r="A1814" s="64">
        <v>3813</v>
      </c>
      <c r="B1814" s="67" t="s">
        <v>115</v>
      </c>
      <c r="C1814" s="66">
        <v>186</v>
      </c>
    </row>
    <row r="1815" spans="1:3">
      <c r="A1815" s="64">
        <v>3814</v>
      </c>
      <c r="B1815" s="65" t="s">
        <v>115</v>
      </c>
      <c r="C1815" s="66">
        <v>186</v>
      </c>
    </row>
    <row r="1816" spans="1:3">
      <c r="A1816" s="64">
        <v>3815</v>
      </c>
      <c r="B1816" s="65" t="s">
        <v>113</v>
      </c>
      <c r="C1816" s="66">
        <v>186</v>
      </c>
    </row>
    <row r="1817" spans="1:3">
      <c r="A1817" s="64">
        <v>3816</v>
      </c>
      <c r="B1817" s="65" t="s">
        <v>111</v>
      </c>
      <c r="C1817" s="66">
        <v>186</v>
      </c>
    </row>
    <row r="1818" spans="1:3">
      <c r="A1818" s="64">
        <v>3817</v>
      </c>
      <c r="B1818" s="65" t="s">
        <v>112</v>
      </c>
      <c r="C1818" s="66">
        <v>186</v>
      </c>
    </row>
    <row r="1819" spans="1:3">
      <c r="A1819" s="64">
        <v>3818</v>
      </c>
      <c r="B1819" s="65" t="s">
        <v>116</v>
      </c>
      <c r="C1819" s="66">
        <v>186</v>
      </c>
    </row>
    <row r="1820" spans="1:3">
      <c r="A1820" s="64">
        <v>3819</v>
      </c>
      <c r="B1820" s="65" t="s">
        <v>117</v>
      </c>
      <c r="C1820" s="66">
        <v>186</v>
      </c>
    </row>
    <row r="1821" spans="1:3">
      <c r="A1821" s="64">
        <v>3820</v>
      </c>
      <c r="B1821" s="65" t="s">
        <v>112</v>
      </c>
      <c r="C1821" s="66">
        <v>186</v>
      </c>
    </row>
    <row r="1822" spans="1:3">
      <c r="A1822" s="64">
        <v>3821</v>
      </c>
      <c r="B1822" s="65" t="s">
        <v>111</v>
      </c>
      <c r="C1822" s="66">
        <v>200</v>
      </c>
    </row>
    <row r="1823" spans="1:3">
      <c r="A1823" s="64">
        <v>3822</v>
      </c>
      <c r="B1823" s="65" t="s">
        <v>113</v>
      </c>
      <c r="C1823" s="66">
        <v>186</v>
      </c>
    </row>
    <row r="1824" spans="1:3">
      <c r="A1824" s="64">
        <v>3823</v>
      </c>
      <c r="B1824" s="65" t="s">
        <v>111</v>
      </c>
      <c r="C1824" s="66">
        <v>186</v>
      </c>
    </row>
    <row r="1825" spans="1:3">
      <c r="A1825" s="64">
        <v>3824</v>
      </c>
      <c r="B1825" s="65" t="s">
        <v>116</v>
      </c>
      <c r="C1825" s="66">
        <v>186</v>
      </c>
    </row>
    <row r="1826" spans="1:3">
      <c r="A1826" s="64">
        <v>3825</v>
      </c>
      <c r="B1826" s="65" t="s">
        <v>116</v>
      </c>
      <c r="C1826" s="66">
        <v>186</v>
      </c>
    </row>
    <row r="1827" spans="1:3">
      <c r="A1827" s="64">
        <v>3826</v>
      </c>
      <c r="B1827" s="65" t="s">
        <v>116</v>
      </c>
      <c r="C1827" s="66">
        <v>279</v>
      </c>
    </row>
    <row r="1828" spans="1:3">
      <c r="A1828" s="64">
        <v>3827</v>
      </c>
      <c r="B1828" s="65" t="s">
        <v>116</v>
      </c>
      <c r="C1828" s="66">
        <v>279</v>
      </c>
    </row>
    <row r="1829" spans="1:3">
      <c r="A1829" s="64">
        <v>3828</v>
      </c>
      <c r="B1829" s="65" t="s">
        <v>113</v>
      </c>
      <c r="C1829" s="66">
        <v>186</v>
      </c>
    </row>
    <row r="1830" spans="1:3">
      <c r="A1830" s="64">
        <v>3829</v>
      </c>
      <c r="B1830" s="65" t="s">
        <v>119</v>
      </c>
      <c r="C1830" s="66">
        <v>186</v>
      </c>
    </row>
    <row r="1831" spans="1:3">
      <c r="A1831" s="64">
        <v>3830</v>
      </c>
      <c r="B1831" s="65" t="s">
        <v>114</v>
      </c>
      <c r="C1831" s="66">
        <v>186</v>
      </c>
    </row>
    <row r="1832" spans="1:3">
      <c r="A1832" s="64">
        <v>3831</v>
      </c>
      <c r="B1832" s="65" t="s">
        <v>117</v>
      </c>
      <c r="C1832" s="66">
        <v>186</v>
      </c>
    </row>
    <row r="1833" spans="1:3">
      <c r="A1833" s="64">
        <v>3832</v>
      </c>
      <c r="B1833" s="65" t="s">
        <v>111</v>
      </c>
      <c r="C1833" s="66">
        <v>186</v>
      </c>
    </row>
    <row r="1834" spans="1:3">
      <c r="A1834" s="64">
        <v>3833</v>
      </c>
      <c r="B1834" s="65" t="s">
        <v>116</v>
      </c>
      <c r="C1834" s="66">
        <v>186</v>
      </c>
    </row>
    <row r="1835" spans="1:3">
      <c r="A1835" s="64">
        <v>3834</v>
      </c>
      <c r="B1835" s="65" t="s">
        <v>116</v>
      </c>
      <c r="C1835" s="66">
        <v>279</v>
      </c>
    </row>
    <row r="1836" spans="1:3">
      <c r="A1836" s="64">
        <v>3835</v>
      </c>
      <c r="B1836" s="65" t="s">
        <v>114</v>
      </c>
      <c r="C1836" s="66">
        <v>186</v>
      </c>
    </row>
    <row r="1837" spans="1:3">
      <c r="A1837" s="64">
        <v>3836</v>
      </c>
      <c r="B1837" s="65" t="s">
        <v>115</v>
      </c>
      <c r="C1837" s="66">
        <v>186</v>
      </c>
    </row>
    <row r="1838" spans="1:3">
      <c r="A1838" s="64">
        <v>3837</v>
      </c>
      <c r="B1838" s="65" t="s">
        <v>111</v>
      </c>
      <c r="C1838" s="66">
        <v>372</v>
      </c>
    </row>
    <row r="1839" spans="1:3">
      <c r="A1839" s="64">
        <v>3838</v>
      </c>
      <c r="B1839" s="65" t="s">
        <v>116</v>
      </c>
      <c r="C1839" s="66">
        <v>186</v>
      </c>
    </row>
    <row r="1840" spans="1:3">
      <c r="A1840" s="64">
        <v>3839</v>
      </c>
      <c r="B1840" s="65" t="s">
        <v>113</v>
      </c>
      <c r="C1840" s="66">
        <v>186</v>
      </c>
    </row>
    <row r="1841" spans="1:3">
      <c r="A1841" s="64">
        <v>3840</v>
      </c>
      <c r="B1841" s="65" t="s">
        <v>110</v>
      </c>
      <c r="C1841" s="66">
        <v>186</v>
      </c>
    </row>
    <row r="1842" spans="1:3">
      <c r="A1842" s="64">
        <v>3841</v>
      </c>
      <c r="B1842" s="65" t="s">
        <v>121</v>
      </c>
      <c r="C1842" s="66">
        <v>186</v>
      </c>
    </row>
    <row r="1843" spans="1:3">
      <c r="A1843" s="64">
        <v>3842</v>
      </c>
      <c r="B1843" s="65" t="s">
        <v>111</v>
      </c>
      <c r="C1843" s="66">
        <v>279</v>
      </c>
    </row>
    <row r="1844" spans="1:3">
      <c r="A1844" s="64">
        <v>3843</v>
      </c>
      <c r="B1844" s="65" t="s">
        <v>113</v>
      </c>
      <c r="C1844" s="66">
        <v>186</v>
      </c>
    </row>
    <row r="1845" spans="1:3">
      <c r="A1845" s="64">
        <v>3844</v>
      </c>
      <c r="B1845" s="65" t="s">
        <v>112</v>
      </c>
      <c r="C1845" s="66">
        <v>186</v>
      </c>
    </row>
    <row r="1846" spans="1:3">
      <c r="A1846" s="64">
        <v>3845</v>
      </c>
      <c r="B1846" s="65" t="s">
        <v>111</v>
      </c>
      <c r="C1846" s="66">
        <v>372</v>
      </c>
    </row>
    <row r="1847" spans="1:3">
      <c r="A1847" s="64">
        <v>3846</v>
      </c>
      <c r="B1847" s="65" t="s">
        <v>116</v>
      </c>
      <c r="C1847" s="66">
        <v>186</v>
      </c>
    </row>
    <row r="1848" spans="1:3">
      <c r="A1848" s="64">
        <v>3847</v>
      </c>
      <c r="B1848" s="65" t="s">
        <v>113</v>
      </c>
      <c r="C1848" s="66">
        <v>186</v>
      </c>
    </row>
    <row r="1849" spans="1:3">
      <c r="A1849" s="64">
        <v>3848</v>
      </c>
      <c r="B1849" s="67" t="s">
        <v>113</v>
      </c>
      <c r="C1849" s="66">
        <v>186</v>
      </c>
    </row>
    <row r="1850" spans="1:3">
      <c r="A1850" s="64">
        <v>3849</v>
      </c>
      <c r="B1850" s="65" t="s">
        <v>117</v>
      </c>
      <c r="C1850" s="66">
        <v>186</v>
      </c>
    </row>
    <row r="1851" spans="1:3">
      <c r="A1851" s="64">
        <v>3850</v>
      </c>
      <c r="B1851" s="65" t="s">
        <v>117</v>
      </c>
      <c r="C1851" s="66">
        <v>186</v>
      </c>
    </row>
    <row r="1852" spans="1:3">
      <c r="A1852" s="64">
        <v>3851</v>
      </c>
      <c r="B1852" s="65" t="s">
        <v>117</v>
      </c>
      <c r="C1852" s="66">
        <v>186</v>
      </c>
    </row>
    <row r="1853" spans="1:3">
      <c r="A1853" s="64">
        <v>3852</v>
      </c>
      <c r="B1853" s="65" t="s">
        <v>111</v>
      </c>
      <c r="C1853" s="66">
        <v>372</v>
      </c>
    </row>
    <row r="1854" spans="1:3">
      <c r="A1854" s="64">
        <v>3853</v>
      </c>
      <c r="B1854" s="65" t="s">
        <v>116</v>
      </c>
      <c r="C1854" s="66">
        <v>279</v>
      </c>
    </row>
    <row r="1855" spans="1:3">
      <c r="A1855" s="64">
        <v>3854</v>
      </c>
      <c r="B1855" s="65" t="s">
        <v>117</v>
      </c>
      <c r="C1855" s="66">
        <v>186</v>
      </c>
    </row>
    <row r="1856" spans="1:3">
      <c r="A1856" s="64">
        <v>3855</v>
      </c>
      <c r="B1856" s="65" t="s">
        <v>111</v>
      </c>
      <c r="C1856" s="66">
        <v>186</v>
      </c>
    </row>
    <row r="1857" spans="1:3">
      <c r="A1857" s="64">
        <v>3856</v>
      </c>
      <c r="B1857" s="65" t="s">
        <v>112</v>
      </c>
      <c r="C1857" s="66">
        <v>186</v>
      </c>
    </row>
    <row r="1858" spans="1:3">
      <c r="A1858" s="64">
        <v>3857</v>
      </c>
      <c r="B1858" s="65" t="s">
        <v>110</v>
      </c>
      <c r="C1858" s="66">
        <v>186</v>
      </c>
    </row>
    <row r="1859" spans="1:3">
      <c r="A1859" s="64">
        <v>3858</v>
      </c>
      <c r="B1859" s="65" t="s">
        <v>111</v>
      </c>
      <c r="C1859" s="66">
        <v>186</v>
      </c>
    </row>
    <row r="1860" spans="1:3">
      <c r="A1860" s="64">
        <v>3859</v>
      </c>
      <c r="B1860" s="65" t="s">
        <v>112</v>
      </c>
      <c r="C1860" s="66">
        <v>186</v>
      </c>
    </row>
    <row r="1861" spans="1:3">
      <c r="A1861" s="64">
        <v>3860</v>
      </c>
      <c r="B1861" s="65" t="s">
        <v>120</v>
      </c>
      <c r="C1861" s="66">
        <v>186</v>
      </c>
    </row>
    <row r="1862" spans="1:3">
      <c r="A1862" s="64">
        <v>3861</v>
      </c>
      <c r="B1862" s="65" t="s">
        <v>120</v>
      </c>
      <c r="C1862" s="66">
        <v>186</v>
      </c>
    </row>
    <row r="1863" spans="1:3">
      <c r="A1863" s="64">
        <v>3862</v>
      </c>
      <c r="B1863" s="65" t="s">
        <v>120</v>
      </c>
      <c r="C1863" s="66">
        <v>186</v>
      </c>
    </row>
    <row r="1864" spans="1:3">
      <c r="A1864" s="64">
        <v>3863</v>
      </c>
      <c r="B1864" s="65" t="s">
        <v>115</v>
      </c>
      <c r="C1864" s="66">
        <v>186</v>
      </c>
    </row>
    <row r="1865" spans="1:3">
      <c r="A1865" s="64">
        <v>3864</v>
      </c>
      <c r="B1865" s="67" t="s">
        <v>115</v>
      </c>
      <c r="C1865" s="66">
        <v>186</v>
      </c>
    </row>
    <row r="1866" spans="1:3">
      <c r="A1866" s="64">
        <v>3865</v>
      </c>
      <c r="B1866" s="65" t="s">
        <v>115</v>
      </c>
      <c r="C1866" s="66">
        <v>186</v>
      </c>
    </row>
    <row r="1867" spans="1:3">
      <c r="A1867" s="64">
        <v>3866</v>
      </c>
      <c r="B1867" s="65" t="s">
        <v>112</v>
      </c>
      <c r="C1867" s="66">
        <v>186</v>
      </c>
    </row>
    <row r="1868" spans="1:3">
      <c r="A1868" s="64">
        <v>3867</v>
      </c>
      <c r="B1868" s="65" t="s">
        <v>117</v>
      </c>
      <c r="C1868" s="66">
        <v>186</v>
      </c>
    </row>
    <row r="1869" spans="1:3">
      <c r="A1869" s="64">
        <v>3868</v>
      </c>
      <c r="B1869" s="65" t="s">
        <v>116</v>
      </c>
      <c r="C1869" s="66">
        <v>186</v>
      </c>
    </row>
    <row r="1870" spans="1:3">
      <c r="A1870" s="64">
        <v>3869</v>
      </c>
      <c r="B1870" s="65" t="s">
        <v>117</v>
      </c>
      <c r="C1870" s="66">
        <v>186</v>
      </c>
    </row>
    <row r="1871" spans="1:3">
      <c r="A1871" s="64">
        <v>3870</v>
      </c>
      <c r="B1871" s="65" t="s">
        <v>111</v>
      </c>
      <c r="C1871" s="66">
        <v>186</v>
      </c>
    </row>
    <row r="1872" spans="1:3">
      <c r="A1872" s="64">
        <v>3871</v>
      </c>
      <c r="B1872" s="65" t="s">
        <v>116</v>
      </c>
      <c r="C1872" s="66">
        <v>279</v>
      </c>
    </row>
    <row r="1873" spans="1:3">
      <c r="A1873" s="64">
        <v>3872</v>
      </c>
      <c r="B1873" s="65" t="s">
        <v>116</v>
      </c>
      <c r="C1873" s="66">
        <v>279</v>
      </c>
    </row>
    <row r="1874" spans="1:3">
      <c r="A1874" s="64">
        <v>3873</v>
      </c>
      <c r="B1874" s="65" t="s">
        <v>113</v>
      </c>
      <c r="C1874" s="66">
        <v>186</v>
      </c>
    </row>
    <row r="1875" spans="1:3">
      <c r="A1875" s="64">
        <v>3874</v>
      </c>
      <c r="B1875" s="65" t="s">
        <v>122</v>
      </c>
      <c r="C1875" s="66">
        <v>150</v>
      </c>
    </row>
    <row r="1876" spans="1:3">
      <c r="A1876" s="64">
        <v>3875</v>
      </c>
      <c r="B1876" s="65" t="s">
        <v>122</v>
      </c>
      <c r="C1876" s="66">
        <v>167</v>
      </c>
    </row>
    <row r="1877" spans="1:3">
      <c r="A1877" s="64">
        <v>3876</v>
      </c>
      <c r="B1877" s="65" t="s">
        <v>115</v>
      </c>
      <c r="C1877" s="66">
        <v>186</v>
      </c>
    </row>
    <row r="1878" spans="1:3">
      <c r="A1878" s="64">
        <v>3877</v>
      </c>
      <c r="B1878" s="65" t="s">
        <v>117</v>
      </c>
      <c r="C1878" s="66">
        <v>186</v>
      </c>
    </row>
    <row r="1879" spans="1:3">
      <c r="A1879" s="64">
        <v>3878</v>
      </c>
      <c r="B1879" s="65" t="s">
        <v>111</v>
      </c>
      <c r="C1879" s="66">
        <v>186</v>
      </c>
    </row>
    <row r="1880" spans="1:3">
      <c r="A1880" s="64">
        <v>3879</v>
      </c>
      <c r="B1880" s="65" t="s">
        <v>116</v>
      </c>
      <c r="C1880" s="66">
        <v>372</v>
      </c>
    </row>
    <row r="1881" spans="1:3">
      <c r="A1881" s="64">
        <v>3880</v>
      </c>
      <c r="B1881" s="65" t="s">
        <v>116</v>
      </c>
      <c r="C1881" s="66">
        <v>372</v>
      </c>
    </row>
    <row r="1882" spans="1:3">
      <c r="A1882" s="64">
        <v>3881</v>
      </c>
      <c r="B1882" s="65" t="s">
        <v>116</v>
      </c>
      <c r="C1882" s="66">
        <v>279</v>
      </c>
    </row>
    <row r="1883" spans="1:3">
      <c r="A1883" s="40">
        <v>3882</v>
      </c>
      <c r="B1883" s="40" t="s">
        <v>116</v>
      </c>
      <c r="C1883" s="40">
        <v>279</v>
      </c>
    </row>
    <row r="1884" spans="1:3">
      <c r="A1884" s="40">
        <v>3883</v>
      </c>
      <c r="B1884" s="40" t="s">
        <v>113</v>
      </c>
      <c r="C1884" s="40">
        <v>186</v>
      </c>
    </row>
    <row r="1885" spans="1:3">
      <c r="A1885" s="64">
        <v>3884</v>
      </c>
      <c r="B1885" s="65" t="s">
        <v>122</v>
      </c>
      <c r="C1885" s="66">
        <v>111</v>
      </c>
    </row>
    <row r="1886" spans="1:3">
      <c r="A1886" s="40">
        <v>3885</v>
      </c>
      <c r="B1886" s="40" t="s">
        <v>119</v>
      </c>
      <c r="C1886" s="40">
        <v>186</v>
      </c>
    </row>
    <row r="1887" spans="1:3">
      <c r="A1887" s="40">
        <v>3886</v>
      </c>
      <c r="B1887" s="40" t="s">
        <v>114</v>
      </c>
      <c r="C1887" s="40">
        <v>186</v>
      </c>
    </row>
    <row r="1888" spans="1:3">
      <c r="A1888" s="40">
        <v>3887</v>
      </c>
      <c r="B1888" s="40" t="s">
        <v>114</v>
      </c>
      <c r="C1888" s="40">
        <v>186</v>
      </c>
    </row>
    <row r="1889" spans="1:3">
      <c r="A1889" s="40">
        <v>3888</v>
      </c>
      <c r="B1889" s="40" t="s">
        <v>115</v>
      </c>
      <c r="C1889" s="40">
        <v>186</v>
      </c>
    </row>
    <row r="1890" spans="1:3">
      <c r="A1890" s="40">
        <v>3889</v>
      </c>
      <c r="B1890" s="40" t="s">
        <v>117</v>
      </c>
      <c r="C1890" s="40">
        <v>186</v>
      </c>
    </row>
    <row r="1891" spans="1:3">
      <c r="A1891" s="40">
        <v>3890</v>
      </c>
      <c r="B1891" s="40" t="s">
        <v>117</v>
      </c>
      <c r="C1891" s="40">
        <v>186</v>
      </c>
    </row>
    <row r="1892" spans="1:3">
      <c r="A1892" s="40">
        <v>3891</v>
      </c>
      <c r="B1892" s="40" t="s">
        <v>112</v>
      </c>
      <c r="C1892" s="40">
        <v>186</v>
      </c>
    </row>
    <row r="1893" spans="1:3">
      <c r="A1893" s="40">
        <v>3892</v>
      </c>
      <c r="B1893" s="40" t="s">
        <v>111</v>
      </c>
      <c r="C1893" s="40">
        <v>186</v>
      </c>
    </row>
    <row r="1894" spans="1:3">
      <c r="A1894" s="40">
        <v>3893</v>
      </c>
      <c r="B1894" s="40" t="s">
        <v>116</v>
      </c>
      <c r="C1894" s="40">
        <v>372</v>
      </c>
    </row>
    <row r="1895" spans="1:3">
      <c r="A1895" s="40">
        <v>3894</v>
      </c>
      <c r="B1895" s="40" t="s">
        <v>113</v>
      </c>
      <c r="C1895" s="40">
        <v>186</v>
      </c>
    </row>
    <row r="1896" spans="1:3">
      <c r="A1896" s="40">
        <v>3895</v>
      </c>
      <c r="B1896" s="40" t="s">
        <v>111</v>
      </c>
      <c r="C1896" s="40">
        <v>186</v>
      </c>
    </row>
    <row r="1897" spans="1:3">
      <c r="A1897" s="40">
        <v>3896</v>
      </c>
      <c r="B1897" s="40" t="s">
        <v>111</v>
      </c>
      <c r="C1897" s="40">
        <v>372</v>
      </c>
    </row>
    <row r="1898" spans="1:3">
      <c r="A1898" s="40">
        <v>3897</v>
      </c>
      <c r="B1898" s="40" t="s">
        <v>111</v>
      </c>
      <c r="C1898" s="40">
        <v>372</v>
      </c>
    </row>
    <row r="1899" spans="1:3">
      <c r="A1899" s="40">
        <v>3898</v>
      </c>
      <c r="B1899" s="40" t="s">
        <v>116</v>
      </c>
      <c r="C1899" s="40">
        <v>186</v>
      </c>
    </row>
    <row r="1900" spans="1:3">
      <c r="A1900" s="40">
        <v>3899</v>
      </c>
      <c r="B1900" s="40" t="s">
        <v>116</v>
      </c>
      <c r="C1900" s="40">
        <v>279</v>
      </c>
    </row>
    <row r="1901" spans="1:3">
      <c r="A1901" s="40">
        <v>3900</v>
      </c>
      <c r="B1901" s="40" t="s">
        <v>116</v>
      </c>
      <c r="C1901" s="40">
        <v>279</v>
      </c>
    </row>
    <row r="1902" spans="1:3">
      <c r="A1902" s="40">
        <v>3901</v>
      </c>
      <c r="B1902" s="40" t="s">
        <v>113</v>
      </c>
      <c r="C1902" s="40">
        <v>186</v>
      </c>
    </row>
    <row r="1903" spans="1:3">
      <c r="A1903" s="40">
        <v>3902</v>
      </c>
      <c r="B1903" s="40" t="s">
        <v>113</v>
      </c>
      <c r="C1903" s="40">
        <v>186</v>
      </c>
    </row>
    <row r="1904" spans="1:3">
      <c r="A1904" s="40">
        <v>3903</v>
      </c>
      <c r="B1904" s="40" t="s">
        <v>122</v>
      </c>
      <c r="C1904" s="40">
        <v>111</v>
      </c>
    </row>
    <row r="1905" spans="1:3">
      <c r="A1905" s="40">
        <v>3904</v>
      </c>
      <c r="B1905" s="40" t="s">
        <v>119</v>
      </c>
      <c r="C1905" s="40">
        <v>186</v>
      </c>
    </row>
    <row r="1906" spans="1:3">
      <c r="A1906" s="40">
        <v>3905</v>
      </c>
      <c r="B1906" s="40" t="s">
        <v>114</v>
      </c>
      <c r="C1906" s="40">
        <v>186</v>
      </c>
    </row>
    <row r="1907" spans="1:3">
      <c r="A1907" s="40">
        <v>3906</v>
      </c>
      <c r="B1907" s="40" t="s">
        <v>114</v>
      </c>
      <c r="C1907" s="40">
        <v>186</v>
      </c>
    </row>
    <row r="1908" spans="1:3">
      <c r="A1908" s="40">
        <v>3907</v>
      </c>
      <c r="B1908" s="40" t="s">
        <v>115</v>
      </c>
      <c r="C1908" s="40">
        <v>186</v>
      </c>
    </row>
    <row r="1909" spans="1:3">
      <c r="A1909" s="40">
        <v>3908</v>
      </c>
      <c r="B1909" s="40" t="s">
        <v>115</v>
      </c>
      <c r="C1909" s="40">
        <v>186</v>
      </c>
    </row>
    <row r="1910" spans="1:3">
      <c r="A1910" s="40">
        <v>3909</v>
      </c>
      <c r="B1910" s="40" t="s">
        <v>110</v>
      </c>
      <c r="C1910" s="40">
        <v>186</v>
      </c>
    </row>
    <row r="1911" spans="1:3">
      <c r="A1911" s="40">
        <v>3910</v>
      </c>
      <c r="B1911" s="40" t="s">
        <v>117</v>
      </c>
      <c r="C1911" s="40">
        <v>186</v>
      </c>
    </row>
    <row r="1912" spans="1:3">
      <c r="A1912" s="40">
        <v>3911</v>
      </c>
      <c r="B1912" s="40" t="s">
        <v>117</v>
      </c>
      <c r="C1912" s="40">
        <v>186</v>
      </c>
    </row>
    <row r="1913" spans="1:3">
      <c r="A1913" s="40">
        <v>3912</v>
      </c>
      <c r="B1913" s="40" t="s">
        <v>114</v>
      </c>
      <c r="C1913" s="40">
        <v>186</v>
      </c>
    </row>
    <row r="1914" spans="1:3">
      <c r="A1914" s="40">
        <v>3913</v>
      </c>
      <c r="B1914" s="40" t="s">
        <v>114</v>
      </c>
      <c r="C1914" s="40">
        <v>186</v>
      </c>
    </row>
    <row r="1915" spans="1:3">
      <c r="A1915" s="40">
        <v>3914</v>
      </c>
      <c r="B1915" s="40" t="s">
        <v>115</v>
      </c>
      <c r="C1915" s="40">
        <v>186</v>
      </c>
    </row>
    <row r="1916" spans="1:3">
      <c r="A1916" s="40">
        <v>3915</v>
      </c>
      <c r="B1916" s="40" t="s">
        <v>115</v>
      </c>
      <c r="C1916" s="40">
        <v>186</v>
      </c>
    </row>
    <row r="1917" spans="1:3">
      <c r="A1917" s="40">
        <v>3916</v>
      </c>
      <c r="B1917" s="40" t="s">
        <v>115</v>
      </c>
      <c r="C1917" s="40">
        <v>186</v>
      </c>
    </row>
    <row r="1918" spans="1:3">
      <c r="A1918" s="40">
        <v>3917</v>
      </c>
      <c r="B1918" s="40" t="s">
        <v>115</v>
      </c>
      <c r="C1918" s="40">
        <v>186</v>
      </c>
    </row>
    <row r="1919" spans="1:3">
      <c r="A1919" s="40">
        <v>3918</v>
      </c>
      <c r="B1919" s="40" t="s">
        <v>115</v>
      </c>
      <c r="C1919" s="40">
        <v>186</v>
      </c>
    </row>
    <row r="1920" spans="1:3">
      <c r="A1920" s="40">
        <v>3919</v>
      </c>
      <c r="B1920" s="40" t="s">
        <v>113</v>
      </c>
      <c r="C1920" s="40">
        <v>186</v>
      </c>
    </row>
    <row r="1921" spans="1:3">
      <c r="A1921" s="40">
        <v>3920</v>
      </c>
      <c r="B1921" s="40" t="s">
        <v>120</v>
      </c>
      <c r="C1921" s="40">
        <v>186</v>
      </c>
    </row>
    <row r="1922" spans="1:3">
      <c r="A1922" s="40">
        <v>3921</v>
      </c>
      <c r="B1922" s="40" t="s">
        <v>120</v>
      </c>
      <c r="C1922" s="40">
        <v>186</v>
      </c>
    </row>
    <row r="1923" spans="1:3">
      <c r="A1923" s="40">
        <v>3922</v>
      </c>
      <c r="B1923" s="40" t="s">
        <v>112</v>
      </c>
      <c r="C1923" s="40">
        <v>186</v>
      </c>
    </row>
    <row r="1924" spans="1:3">
      <c r="A1924" s="40">
        <v>3923</v>
      </c>
      <c r="B1924" s="40" t="s">
        <v>115</v>
      </c>
      <c r="C1924" s="40">
        <v>186</v>
      </c>
    </row>
    <row r="1925" spans="1:3">
      <c r="A1925" s="40">
        <v>3924</v>
      </c>
      <c r="B1925" s="40" t="s">
        <v>110</v>
      </c>
      <c r="C1925" s="40">
        <v>186</v>
      </c>
    </row>
    <row r="1926" spans="1:3">
      <c r="A1926" s="40">
        <v>3925</v>
      </c>
      <c r="B1926" s="40" t="s">
        <v>110</v>
      </c>
      <c r="C1926" s="40">
        <v>186</v>
      </c>
    </row>
    <row r="1927" spans="1:3">
      <c r="A1927" s="40">
        <v>3926</v>
      </c>
      <c r="B1927" s="40" t="s">
        <v>110</v>
      </c>
      <c r="C1927" s="40">
        <v>186</v>
      </c>
    </row>
    <row r="1928" spans="1:3">
      <c r="A1928" s="40">
        <v>3927</v>
      </c>
      <c r="B1928" s="40" t="s">
        <v>110</v>
      </c>
      <c r="C1928" s="40">
        <v>186</v>
      </c>
    </row>
    <row r="1929" spans="1:3">
      <c r="A1929" s="40">
        <v>3928</v>
      </c>
      <c r="B1929" s="40" t="s">
        <v>111</v>
      </c>
      <c r="C1929" s="40">
        <v>279</v>
      </c>
    </row>
    <row r="1930" spans="1:3">
      <c r="A1930" s="40">
        <v>3929</v>
      </c>
      <c r="B1930" s="40" t="s">
        <v>112</v>
      </c>
      <c r="C1930" s="40">
        <v>186</v>
      </c>
    </row>
    <row r="1931" spans="1:3">
      <c r="A1931" s="40">
        <v>3930</v>
      </c>
      <c r="B1931" s="40" t="s">
        <v>111</v>
      </c>
      <c r="C1931" s="40">
        <v>372</v>
      </c>
    </row>
    <row r="1932" spans="1:3">
      <c r="A1932" s="40">
        <v>3931</v>
      </c>
      <c r="B1932" s="40" t="s">
        <v>113</v>
      </c>
      <c r="C1932" s="40">
        <v>186</v>
      </c>
    </row>
    <row r="1933" spans="1:3">
      <c r="A1933" s="40">
        <v>3932</v>
      </c>
      <c r="B1933" s="40" t="s">
        <v>111</v>
      </c>
      <c r="C1933" s="40">
        <v>372</v>
      </c>
    </row>
    <row r="1934" spans="1:3">
      <c r="A1934" s="40">
        <v>3933</v>
      </c>
      <c r="B1934" s="40" t="s">
        <v>111</v>
      </c>
      <c r="C1934" s="40">
        <v>186</v>
      </c>
    </row>
    <row r="1935" spans="1:3">
      <c r="A1935" s="40">
        <v>3934</v>
      </c>
      <c r="B1935" s="40" t="s">
        <v>111</v>
      </c>
      <c r="C1935" s="40">
        <v>186</v>
      </c>
    </row>
    <row r="1936" spans="1:3">
      <c r="A1936" s="40">
        <v>3935</v>
      </c>
      <c r="B1936" s="40" t="s">
        <v>112</v>
      </c>
      <c r="C1936" s="40">
        <v>186</v>
      </c>
    </row>
    <row r="1937" spans="1:3">
      <c r="A1937" s="40">
        <v>3936</v>
      </c>
      <c r="B1937" s="40" t="s">
        <v>119</v>
      </c>
      <c r="C1937" s="40">
        <v>186</v>
      </c>
    </row>
    <row r="1938" spans="1:3">
      <c r="A1938" s="40">
        <v>3937</v>
      </c>
      <c r="B1938" s="40" t="s">
        <v>116</v>
      </c>
      <c r="C1938" s="40">
        <v>279</v>
      </c>
    </row>
    <row r="1939" spans="1:3">
      <c r="A1939" s="40">
        <v>3938</v>
      </c>
      <c r="B1939" s="40" t="s">
        <v>114</v>
      </c>
      <c r="C1939" s="40">
        <v>186</v>
      </c>
    </row>
    <row r="1940" spans="1:3">
      <c r="A1940" s="40">
        <v>3939</v>
      </c>
      <c r="B1940" s="40" t="s">
        <v>116</v>
      </c>
      <c r="C1940" s="40">
        <v>279</v>
      </c>
    </row>
    <row r="1941" spans="1:3">
      <c r="A1941" s="40">
        <v>3940</v>
      </c>
      <c r="B1941" s="40" t="s">
        <v>113</v>
      </c>
      <c r="C1941" s="40">
        <v>186</v>
      </c>
    </row>
    <row r="1942" spans="1:3">
      <c r="A1942" s="40">
        <v>3941</v>
      </c>
      <c r="B1942" s="40" t="s">
        <v>116</v>
      </c>
      <c r="C1942" s="40">
        <v>279</v>
      </c>
    </row>
    <row r="1943" spans="1:3">
      <c r="A1943" s="40">
        <v>3942</v>
      </c>
      <c r="B1943" s="40" t="s">
        <v>111</v>
      </c>
      <c r="C1943" s="40">
        <v>372</v>
      </c>
    </row>
    <row r="1944" spans="1:3">
      <c r="A1944" s="40">
        <v>3943</v>
      </c>
      <c r="B1944" s="40" t="s">
        <v>113</v>
      </c>
      <c r="C1944" s="40">
        <v>186</v>
      </c>
    </row>
    <row r="1945" spans="1:3">
      <c r="A1945" s="40">
        <v>3944</v>
      </c>
      <c r="B1945" s="40" t="s">
        <v>112</v>
      </c>
      <c r="C1945" s="40">
        <v>186</v>
      </c>
    </row>
    <row r="1946" spans="1:3">
      <c r="A1946" s="40">
        <v>3945</v>
      </c>
      <c r="B1946" s="40" t="s">
        <v>117</v>
      </c>
      <c r="C1946" s="40">
        <v>186</v>
      </c>
    </row>
    <row r="1947" spans="1:3">
      <c r="A1947" s="40">
        <v>3946</v>
      </c>
      <c r="B1947" s="40" t="s">
        <v>116</v>
      </c>
      <c r="C1947" s="40">
        <v>279</v>
      </c>
    </row>
    <row r="1948" spans="1:3">
      <c r="A1948" s="40">
        <v>3947</v>
      </c>
      <c r="B1948" s="40" t="s">
        <v>113</v>
      </c>
      <c r="C1948" s="40">
        <v>186</v>
      </c>
    </row>
    <row r="1949" spans="1:3">
      <c r="A1949" s="40">
        <v>3948</v>
      </c>
      <c r="B1949" s="40" t="s">
        <v>117</v>
      </c>
      <c r="C1949" s="40">
        <v>186</v>
      </c>
    </row>
    <row r="1950" spans="1:3">
      <c r="A1950" s="40">
        <v>3949</v>
      </c>
      <c r="B1950" s="40" t="s">
        <v>110</v>
      </c>
      <c r="C1950" s="40">
        <v>186</v>
      </c>
    </row>
    <row r="1951" spans="1:3">
      <c r="A1951" s="40">
        <v>3950</v>
      </c>
      <c r="B1951" s="40" t="s">
        <v>113</v>
      </c>
      <c r="C1951" s="40">
        <v>186</v>
      </c>
    </row>
    <row r="1952" spans="1:3">
      <c r="A1952" s="40">
        <v>3951</v>
      </c>
      <c r="B1952" s="40" t="s">
        <v>111</v>
      </c>
      <c r="C1952" s="40">
        <v>279</v>
      </c>
    </row>
    <row r="1953" spans="1:3">
      <c r="A1953" s="40">
        <v>3952</v>
      </c>
      <c r="B1953" s="40" t="s">
        <v>112</v>
      </c>
      <c r="C1953" s="40">
        <v>186</v>
      </c>
    </row>
    <row r="1954" spans="1:3">
      <c r="A1954" s="40">
        <v>3953</v>
      </c>
      <c r="B1954" s="40" t="s">
        <v>115</v>
      </c>
      <c r="C1954" s="40">
        <v>186</v>
      </c>
    </row>
    <row r="1955" spans="1:3">
      <c r="A1955" s="40">
        <v>3954</v>
      </c>
      <c r="B1955" s="40" t="s">
        <v>115</v>
      </c>
      <c r="C1955" s="40">
        <v>186</v>
      </c>
    </row>
    <row r="1956" spans="1:3">
      <c r="A1956" s="40">
        <v>3955</v>
      </c>
      <c r="B1956" s="40" t="s">
        <v>113</v>
      </c>
      <c r="C1956" s="40">
        <v>186</v>
      </c>
    </row>
    <row r="1957" spans="1:3">
      <c r="A1957" s="40">
        <v>3956</v>
      </c>
      <c r="B1957" s="40" t="s">
        <v>113</v>
      </c>
      <c r="C1957" s="40">
        <v>186</v>
      </c>
    </row>
    <row r="1958" spans="1:3">
      <c r="A1958" s="40">
        <v>3957</v>
      </c>
      <c r="B1958" s="40" t="s">
        <v>117</v>
      </c>
      <c r="C1958" s="40">
        <v>186</v>
      </c>
    </row>
    <row r="1959" spans="1:3">
      <c r="A1959" s="40">
        <v>3958</v>
      </c>
      <c r="B1959" s="40" t="s">
        <v>117</v>
      </c>
      <c r="C1959" s="40">
        <v>186</v>
      </c>
    </row>
    <row r="1960" spans="1:3">
      <c r="A1960" s="40">
        <v>3959</v>
      </c>
      <c r="B1960" s="40" t="s">
        <v>117</v>
      </c>
      <c r="C1960" s="40">
        <v>186</v>
      </c>
    </row>
    <row r="1961" spans="1:3">
      <c r="A1961" s="40">
        <v>3960</v>
      </c>
      <c r="B1961" s="40" t="s">
        <v>117</v>
      </c>
      <c r="C1961" s="40">
        <v>186</v>
      </c>
    </row>
    <row r="1962" spans="1:3">
      <c r="A1962" s="40">
        <v>3961</v>
      </c>
      <c r="B1962" s="40" t="s">
        <v>112</v>
      </c>
      <c r="C1962" s="40">
        <v>186</v>
      </c>
    </row>
    <row r="1963" spans="1:3">
      <c r="A1963" s="40">
        <v>3962</v>
      </c>
      <c r="B1963" s="40" t="s">
        <v>111</v>
      </c>
      <c r="C1963" s="40">
        <v>372</v>
      </c>
    </row>
    <row r="1964" spans="1:3">
      <c r="A1964" s="40">
        <v>3963</v>
      </c>
      <c r="B1964" s="40" t="s">
        <v>116</v>
      </c>
      <c r="C1964" s="40">
        <v>186</v>
      </c>
    </row>
    <row r="1965" spans="1:3">
      <c r="A1965" s="40">
        <v>3964</v>
      </c>
      <c r="B1965" s="40" t="s">
        <v>116</v>
      </c>
      <c r="C1965" s="40">
        <v>279</v>
      </c>
    </row>
    <row r="1966" spans="1:3">
      <c r="A1966" s="40">
        <v>3965</v>
      </c>
      <c r="B1966" s="40" t="s">
        <v>113</v>
      </c>
      <c r="C1966" s="40">
        <v>186</v>
      </c>
    </row>
    <row r="1967" spans="1:3">
      <c r="A1967" s="40">
        <v>3966</v>
      </c>
      <c r="B1967" s="40" t="s">
        <v>120</v>
      </c>
      <c r="C1967" s="40">
        <v>186</v>
      </c>
    </row>
    <row r="1968" spans="1:3">
      <c r="A1968" s="40">
        <v>3967</v>
      </c>
      <c r="B1968" s="40" t="s">
        <v>122</v>
      </c>
      <c r="C1968" s="40">
        <v>206</v>
      </c>
    </row>
    <row r="1969" spans="1:3">
      <c r="A1969" s="40">
        <v>3968</v>
      </c>
      <c r="B1969" s="40" t="s">
        <v>112</v>
      </c>
      <c r="C1969" s="40">
        <v>186</v>
      </c>
    </row>
    <row r="1970" spans="1:3">
      <c r="A1970" s="40">
        <v>3969</v>
      </c>
      <c r="B1970" s="40" t="s">
        <v>123</v>
      </c>
      <c r="C1970" s="40">
        <v>186</v>
      </c>
    </row>
    <row r="1971" spans="1:3">
      <c r="A1971" s="40">
        <v>3970</v>
      </c>
      <c r="B1971" s="40" t="s">
        <v>119</v>
      </c>
      <c r="C1971" s="40">
        <v>186</v>
      </c>
    </row>
    <row r="1972" spans="1:3">
      <c r="A1972" s="40">
        <v>3971</v>
      </c>
      <c r="B1972" s="40" t="s">
        <v>129</v>
      </c>
      <c r="C1972" s="40">
        <v>186</v>
      </c>
    </row>
    <row r="1973" spans="1:3">
      <c r="A1973" s="40">
        <v>3972</v>
      </c>
      <c r="B1973" s="40" t="s">
        <v>117</v>
      </c>
      <c r="C1973" s="40">
        <v>186</v>
      </c>
    </row>
    <row r="1974" spans="1:3">
      <c r="A1974" s="40">
        <v>3973</v>
      </c>
      <c r="B1974" s="40" t="s">
        <v>117</v>
      </c>
      <c r="C1974" s="40">
        <v>186</v>
      </c>
    </row>
    <row r="1975" spans="1:3">
      <c r="A1975" s="40">
        <v>3974</v>
      </c>
      <c r="B1975" s="40" t="s">
        <v>117</v>
      </c>
      <c r="C1975" s="40">
        <v>186</v>
      </c>
    </row>
    <row r="1976" spans="1:3">
      <c r="A1976" s="40">
        <v>3975</v>
      </c>
      <c r="B1976" s="40" t="s">
        <v>113</v>
      </c>
      <c r="C1976" s="40">
        <v>186</v>
      </c>
    </row>
    <row r="1977" spans="1:3">
      <c r="A1977" s="40">
        <v>3976</v>
      </c>
      <c r="B1977" s="40" t="s">
        <v>113</v>
      </c>
      <c r="C1977" s="40">
        <v>186</v>
      </c>
    </row>
    <row r="1978" spans="1:3">
      <c r="A1978" s="40">
        <v>3977</v>
      </c>
      <c r="B1978" s="40" t="s">
        <v>117</v>
      </c>
      <c r="C1978" s="40">
        <v>186</v>
      </c>
    </row>
    <row r="1979" spans="1:3">
      <c r="A1979" s="40">
        <v>3978</v>
      </c>
      <c r="B1979" s="40" t="s">
        <v>114</v>
      </c>
      <c r="C1979" s="40">
        <v>186</v>
      </c>
    </row>
    <row r="1980" spans="1:3">
      <c r="A1980" s="40">
        <v>3979</v>
      </c>
      <c r="B1980" s="40" t="s">
        <v>111</v>
      </c>
      <c r="C1980" s="40">
        <v>372</v>
      </c>
    </row>
    <row r="1981" spans="1:3">
      <c r="A1981" s="40">
        <v>3980</v>
      </c>
      <c r="B1981" s="40" t="s">
        <v>111</v>
      </c>
      <c r="C1981" s="40">
        <v>372</v>
      </c>
    </row>
    <row r="1982" spans="1:3">
      <c r="A1982" s="40">
        <v>3981</v>
      </c>
      <c r="B1982" s="40" t="s">
        <v>113</v>
      </c>
      <c r="C1982" s="40">
        <v>186</v>
      </c>
    </row>
    <row r="1983" spans="1:3">
      <c r="A1983" s="40">
        <v>3982</v>
      </c>
      <c r="B1983" s="40" t="s">
        <v>113</v>
      </c>
      <c r="C1983" s="40">
        <v>186</v>
      </c>
    </row>
    <row r="1984" spans="1:3">
      <c r="A1984" s="40">
        <v>3983</v>
      </c>
      <c r="B1984" s="40" t="s">
        <v>123</v>
      </c>
      <c r="C1984" s="40">
        <v>186</v>
      </c>
    </row>
    <row r="1985" spans="1:3">
      <c r="A1985" s="40">
        <v>3984</v>
      </c>
      <c r="B1985" s="40" t="s">
        <v>119</v>
      </c>
      <c r="C1985" s="40">
        <v>186</v>
      </c>
    </row>
    <row r="1986" spans="1:3">
      <c r="A1986" s="40">
        <v>3985</v>
      </c>
      <c r="B1986" s="40" t="s">
        <v>119</v>
      </c>
      <c r="C1986" s="40">
        <v>186</v>
      </c>
    </row>
    <row r="1987" spans="1:3">
      <c r="A1987" s="40">
        <v>3986</v>
      </c>
      <c r="B1987" s="40" t="s">
        <v>119</v>
      </c>
      <c r="C1987" s="40">
        <v>186</v>
      </c>
    </row>
    <row r="1988" spans="1:3">
      <c r="A1988" s="40">
        <v>3987</v>
      </c>
      <c r="B1988" s="40" t="s">
        <v>118</v>
      </c>
      <c r="C1988" s="40">
        <v>186</v>
      </c>
    </row>
    <row r="1989" spans="1:3">
      <c r="A1989" s="40">
        <v>3988</v>
      </c>
      <c r="B1989" s="40" t="s">
        <v>117</v>
      </c>
      <c r="C1989" s="40">
        <v>186</v>
      </c>
    </row>
    <row r="1990" spans="1:3">
      <c r="A1990" s="40">
        <v>3989</v>
      </c>
      <c r="B1990" s="40" t="s">
        <v>117</v>
      </c>
      <c r="C1990" s="40">
        <v>186</v>
      </c>
    </row>
    <row r="1991" spans="1:3">
      <c r="A1991" s="40">
        <v>3990</v>
      </c>
      <c r="B1991" s="40" t="s">
        <v>117</v>
      </c>
      <c r="C1991" s="40">
        <v>186</v>
      </c>
    </row>
    <row r="1992" spans="1:3">
      <c r="A1992" s="40">
        <v>3991</v>
      </c>
      <c r="B1992" s="40" t="s">
        <v>117</v>
      </c>
      <c r="C1992" s="40">
        <v>186</v>
      </c>
    </row>
    <row r="1993" spans="1:3">
      <c r="A1993" s="40">
        <v>3992</v>
      </c>
      <c r="B1993" s="40" t="s">
        <v>131</v>
      </c>
      <c r="C1993" s="40">
        <v>186</v>
      </c>
    </row>
    <row r="1994" spans="1:3">
      <c r="A1994" s="40">
        <v>3993</v>
      </c>
      <c r="B1994" s="40" t="s">
        <v>131</v>
      </c>
      <c r="C1994" s="40">
        <v>186</v>
      </c>
    </row>
    <row r="1995" spans="1:3">
      <c r="A1995" s="40">
        <v>3994</v>
      </c>
      <c r="B1995" s="40" t="s">
        <v>129</v>
      </c>
      <c r="C1995" s="40">
        <v>186</v>
      </c>
    </row>
    <row r="1996" spans="1:3">
      <c r="A1996" s="40">
        <v>3995</v>
      </c>
      <c r="B1996" s="40" t="s">
        <v>110</v>
      </c>
      <c r="C1996" s="40">
        <v>186</v>
      </c>
    </row>
    <row r="1997" spans="1:3">
      <c r="A1997" s="40">
        <v>3996</v>
      </c>
      <c r="B1997" s="40" t="s">
        <v>116</v>
      </c>
      <c r="C1997" s="40">
        <v>186</v>
      </c>
    </row>
    <row r="1998" spans="1:3">
      <c r="A1998" s="40">
        <v>3997</v>
      </c>
      <c r="B1998" s="40" t="s">
        <v>123</v>
      </c>
      <c r="C1998" s="40">
        <v>186</v>
      </c>
    </row>
    <row r="1999" spans="1:3">
      <c r="A1999" s="40">
        <v>3998</v>
      </c>
      <c r="B1999" s="40" t="s">
        <v>129</v>
      </c>
      <c r="C1999" s="40">
        <v>186</v>
      </c>
    </row>
    <row r="2000" spans="1:3">
      <c r="A2000" s="40">
        <v>3999</v>
      </c>
      <c r="B2000" s="40" t="s">
        <v>116</v>
      </c>
      <c r="C2000" s="40">
        <v>186</v>
      </c>
    </row>
    <row r="2001" spans="1:3">
      <c r="A2001" s="40">
        <v>4000</v>
      </c>
      <c r="B2001" s="40" t="s">
        <v>116</v>
      </c>
      <c r="C2001" s="40">
        <v>186</v>
      </c>
    </row>
    <row r="2002" spans="1:3">
      <c r="A2002" s="40">
        <v>4001</v>
      </c>
      <c r="B2002" s="40" t="s">
        <v>113</v>
      </c>
      <c r="C2002" s="40">
        <v>186</v>
      </c>
    </row>
    <row r="2003" spans="1:3">
      <c r="A2003" s="40">
        <v>4002</v>
      </c>
      <c r="B2003" s="40" t="s">
        <v>113</v>
      </c>
      <c r="C2003" s="40">
        <v>186</v>
      </c>
    </row>
    <row r="2004" spans="1:3">
      <c r="A2004" s="40">
        <v>4003</v>
      </c>
      <c r="B2004" s="40" t="s">
        <v>113</v>
      </c>
      <c r="C2004" s="40">
        <v>186</v>
      </c>
    </row>
    <row r="2005" spans="1:3">
      <c r="A2005" s="40">
        <v>4004</v>
      </c>
      <c r="B2005" s="40" t="s">
        <v>111</v>
      </c>
      <c r="C2005" s="40">
        <v>279</v>
      </c>
    </row>
    <row r="2006" spans="1:3">
      <c r="A2006" s="40">
        <v>4005</v>
      </c>
      <c r="B2006" s="40" t="s">
        <v>112</v>
      </c>
      <c r="C2006" s="40">
        <v>186</v>
      </c>
    </row>
    <row r="2007" spans="1:3">
      <c r="A2007" s="40">
        <v>4006</v>
      </c>
      <c r="B2007" s="40" t="s">
        <v>112</v>
      </c>
      <c r="C2007" s="40">
        <v>200</v>
      </c>
    </row>
    <row r="2008" spans="1:3">
      <c r="A2008" s="40">
        <v>4007</v>
      </c>
      <c r="B2008" s="40" t="s">
        <v>113</v>
      </c>
      <c r="C2008" s="40">
        <v>186</v>
      </c>
    </row>
    <row r="2009" spans="1:3">
      <c r="A2009" s="40">
        <v>4008</v>
      </c>
      <c r="B2009" s="40" t="s">
        <v>112</v>
      </c>
      <c r="C2009" s="40">
        <v>186</v>
      </c>
    </row>
    <row r="2010" spans="1:3">
      <c r="A2010" s="40">
        <v>4009</v>
      </c>
      <c r="B2010" s="40" t="s">
        <v>113</v>
      </c>
      <c r="C2010" s="40">
        <v>186</v>
      </c>
    </row>
    <row r="2011" spans="1:3">
      <c r="A2011" s="40">
        <v>4010</v>
      </c>
      <c r="B2011" s="40" t="s">
        <v>113</v>
      </c>
      <c r="C2011" s="40">
        <v>186</v>
      </c>
    </row>
    <row r="2012" spans="1:3">
      <c r="A2012" s="40">
        <v>4011</v>
      </c>
      <c r="B2012" s="40" t="s">
        <v>112</v>
      </c>
      <c r="C2012" s="40">
        <v>186</v>
      </c>
    </row>
    <row r="2013" spans="1:3">
      <c r="A2013" s="40">
        <v>4012</v>
      </c>
      <c r="B2013" s="40" t="s">
        <v>111</v>
      </c>
      <c r="C2013" s="40">
        <v>372</v>
      </c>
    </row>
    <row r="2014" spans="1:3">
      <c r="A2014" s="40">
        <v>4013</v>
      </c>
      <c r="B2014" s="40" t="s">
        <v>113</v>
      </c>
      <c r="C2014" s="40">
        <v>186</v>
      </c>
    </row>
    <row r="2015" spans="1:3">
      <c r="A2015" s="40">
        <v>4014</v>
      </c>
      <c r="B2015" s="40" t="s">
        <v>116</v>
      </c>
      <c r="C2015" s="40">
        <v>279</v>
      </c>
    </row>
    <row r="2016" spans="1:3">
      <c r="A2016" s="40">
        <v>4015</v>
      </c>
      <c r="B2016" s="40" t="s">
        <v>113</v>
      </c>
      <c r="C2016" s="40">
        <v>130</v>
      </c>
    </row>
    <row r="2017" spans="1:3">
      <c r="A2017" s="40">
        <v>4016</v>
      </c>
      <c r="B2017" s="40" t="s">
        <v>111</v>
      </c>
      <c r="C2017" s="40">
        <v>372</v>
      </c>
    </row>
    <row r="2018" spans="1:3">
      <c r="A2018" s="40">
        <v>4017</v>
      </c>
      <c r="B2018" s="40" t="s">
        <v>117</v>
      </c>
      <c r="C2018" s="40">
        <v>186</v>
      </c>
    </row>
    <row r="2019" spans="1:3">
      <c r="A2019" s="40">
        <v>4018</v>
      </c>
      <c r="B2019" s="40" t="s">
        <v>111</v>
      </c>
      <c r="C2019" s="40">
        <v>279</v>
      </c>
    </row>
    <row r="2020" spans="1:3">
      <c r="A2020" s="40">
        <v>4019</v>
      </c>
      <c r="B2020" s="40" t="s">
        <v>113</v>
      </c>
      <c r="C2020" s="40">
        <v>186</v>
      </c>
    </row>
    <row r="2021" spans="1:3">
      <c r="A2021" s="40">
        <v>4020</v>
      </c>
      <c r="B2021" s="40" t="s">
        <v>117</v>
      </c>
      <c r="C2021" s="40">
        <v>186</v>
      </c>
    </row>
    <row r="2022" spans="1:3">
      <c r="A2022" s="40">
        <v>4021</v>
      </c>
      <c r="B2022" s="40" t="s">
        <v>113</v>
      </c>
      <c r="C2022" s="40">
        <v>186</v>
      </c>
    </row>
    <row r="2023" spans="1:3">
      <c r="A2023" s="40">
        <v>4022</v>
      </c>
      <c r="B2023" s="40" t="s">
        <v>117</v>
      </c>
      <c r="C2023" s="40">
        <v>186</v>
      </c>
    </row>
    <row r="2024" spans="1:3">
      <c r="A2024" s="40">
        <v>4023</v>
      </c>
      <c r="B2024" s="40" t="s">
        <v>113</v>
      </c>
      <c r="C2024" s="40">
        <v>186</v>
      </c>
    </row>
    <row r="2025" spans="1:3">
      <c r="A2025" s="40">
        <v>4024</v>
      </c>
      <c r="B2025" s="40" t="s">
        <v>111</v>
      </c>
      <c r="C2025" s="40">
        <v>279</v>
      </c>
    </row>
    <row r="2026" spans="1:3">
      <c r="A2026" s="40">
        <v>4025</v>
      </c>
      <c r="B2026" s="40" t="s">
        <v>113</v>
      </c>
      <c r="C2026" s="40">
        <v>186</v>
      </c>
    </row>
    <row r="2027" spans="1:3">
      <c r="A2027" s="40">
        <v>4026</v>
      </c>
      <c r="B2027" s="40" t="s">
        <v>111</v>
      </c>
      <c r="C2027" s="40">
        <v>372</v>
      </c>
    </row>
    <row r="2028" spans="1:3">
      <c r="A2028" s="40">
        <v>4027</v>
      </c>
      <c r="B2028" s="40" t="s">
        <v>113</v>
      </c>
      <c r="C2028" s="40">
        <v>186</v>
      </c>
    </row>
    <row r="2029" spans="1:3">
      <c r="A2029" s="40">
        <v>4028</v>
      </c>
      <c r="B2029" s="40" t="s">
        <v>112</v>
      </c>
      <c r="C2029" s="40">
        <v>186</v>
      </c>
    </row>
    <row r="2030" spans="1:3">
      <c r="A2030" s="40">
        <v>4029</v>
      </c>
      <c r="B2030" s="40" t="s">
        <v>111</v>
      </c>
      <c r="C2030" s="40">
        <v>372</v>
      </c>
    </row>
    <row r="2031" spans="1:3">
      <c r="A2031" s="40">
        <v>4030</v>
      </c>
      <c r="B2031" s="40" t="s">
        <v>113</v>
      </c>
      <c r="C2031" s="40">
        <v>186</v>
      </c>
    </row>
    <row r="2032" spans="1:3">
      <c r="A2032" s="40">
        <v>4031</v>
      </c>
      <c r="B2032" s="40" t="s">
        <v>113</v>
      </c>
      <c r="C2032" s="40">
        <v>186</v>
      </c>
    </row>
    <row r="2033" spans="1:3">
      <c r="A2033" s="40">
        <v>4032</v>
      </c>
      <c r="B2033" s="40" t="s">
        <v>117</v>
      </c>
      <c r="C2033" s="40">
        <v>186</v>
      </c>
    </row>
    <row r="2034" spans="1:3">
      <c r="A2034" s="40">
        <v>4033</v>
      </c>
      <c r="B2034" s="40" t="s">
        <v>111</v>
      </c>
      <c r="C2034" s="40">
        <v>372</v>
      </c>
    </row>
    <row r="2035" spans="1:3">
      <c r="A2035" s="40">
        <v>4034</v>
      </c>
      <c r="B2035" s="40" t="s">
        <v>111</v>
      </c>
      <c r="C2035" s="40">
        <v>186</v>
      </c>
    </row>
    <row r="2036" spans="1:3">
      <c r="A2036" s="40">
        <v>4035</v>
      </c>
      <c r="B2036" s="40" t="s">
        <v>116</v>
      </c>
      <c r="C2036" s="40">
        <v>186</v>
      </c>
    </row>
    <row r="2037" spans="1:3">
      <c r="A2037" s="40">
        <v>4036</v>
      </c>
      <c r="B2037" s="40" t="s">
        <v>117</v>
      </c>
      <c r="C2037" s="40">
        <v>186</v>
      </c>
    </row>
    <row r="2038" spans="1:3">
      <c r="A2038" s="40">
        <v>4037</v>
      </c>
      <c r="B2038" s="40" t="s">
        <v>117</v>
      </c>
      <c r="C2038" s="40">
        <v>186</v>
      </c>
    </row>
    <row r="2039" spans="1:3">
      <c r="A2039" s="40">
        <v>4038</v>
      </c>
      <c r="B2039" s="40" t="s">
        <v>113</v>
      </c>
      <c r="C2039" s="40">
        <v>186</v>
      </c>
    </row>
    <row r="2040" spans="1:3">
      <c r="A2040" s="40">
        <v>4039</v>
      </c>
      <c r="B2040" s="40" t="s">
        <v>117</v>
      </c>
      <c r="C2040" s="40">
        <v>186</v>
      </c>
    </row>
    <row r="2041" spans="1:3">
      <c r="A2041" s="40">
        <v>4040</v>
      </c>
      <c r="B2041" s="40" t="s">
        <v>112</v>
      </c>
      <c r="C2041" s="40">
        <v>186</v>
      </c>
    </row>
    <row r="2042" spans="1:3">
      <c r="A2042" s="40">
        <v>4041</v>
      </c>
      <c r="B2042" s="40" t="s">
        <v>113</v>
      </c>
      <c r="C2042" s="40">
        <v>186</v>
      </c>
    </row>
    <row r="2043" spans="1:3">
      <c r="A2043" s="40">
        <v>4042</v>
      </c>
      <c r="B2043" s="40" t="s">
        <v>113</v>
      </c>
      <c r="C2043" s="40">
        <v>186</v>
      </c>
    </row>
    <row r="2044" spans="1:3">
      <c r="A2044" s="40">
        <v>4043</v>
      </c>
      <c r="B2044" s="40" t="s">
        <v>119</v>
      </c>
      <c r="C2044" s="40">
        <v>186</v>
      </c>
    </row>
    <row r="2045" spans="1:3">
      <c r="A2045" s="40">
        <v>4044</v>
      </c>
      <c r="B2045" s="40" t="s">
        <v>117</v>
      </c>
      <c r="C2045" s="40">
        <v>186</v>
      </c>
    </row>
    <row r="2046" spans="1:3">
      <c r="A2046" s="40">
        <v>4045</v>
      </c>
      <c r="B2046" s="40" t="s">
        <v>111</v>
      </c>
      <c r="C2046" s="40">
        <v>279</v>
      </c>
    </row>
    <row r="2047" spans="1:3">
      <c r="A2047" s="40">
        <v>4046</v>
      </c>
      <c r="B2047" s="40" t="s">
        <v>112</v>
      </c>
      <c r="C2047" s="40">
        <v>101</v>
      </c>
    </row>
    <row r="2048" spans="1:3">
      <c r="A2048" s="40">
        <v>4047</v>
      </c>
      <c r="B2048" s="40" t="s">
        <v>113</v>
      </c>
      <c r="C2048" s="40">
        <v>186</v>
      </c>
    </row>
    <row r="2049" spans="1:3">
      <c r="A2049" s="40">
        <v>4048</v>
      </c>
      <c r="B2049" s="40" t="s">
        <v>117</v>
      </c>
      <c r="C2049" s="40">
        <v>186</v>
      </c>
    </row>
    <row r="2050" spans="1:3">
      <c r="A2050" s="40">
        <v>4049</v>
      </c>
      <c r="B2050" s="40" t="s">
        <v>123</v>
      </c>
      <c r="C2050" s="40">
        <v>186</v>
      </c>
    </row>
    <row r="2051" spans="1:3">
      <c r="A2051" s="40">
        <v>4050</v>
      </c>
      <c r="B2051" s="40" t="s">
        <v>129</v>
      </c>
      <c r="C2051" s="40">
        <v>186</v>
      </c>
    </row>
    <row r="2052" spans="1:3">
      <c r="A2052" s="40">
        <v>4051</v>
      </c>
      <c r="B2052" s="40" t="s">
        <v>115</v>
      </c>
      <c r="C2052" s="40">
        <v>186</v>
      </c>
    </row>
    <row r="2053" spans="1:3">
      <c r="A2053" s="40">
        <v>4052</v>
      </c>
      <c r="B2053" s="40" t="s">
        <v>116</v>
      </c>
      <c r="C2053" s="40">
        <v>186</v>
      </c>
    </row>
    <row r="2054" spans="1:3">
      <c r="A2054" s="40">
        <v>4053</v>
      </c>
      <c r="B2054" s="40" t="s">
        <v>125</v>
      </c>
      <c r="C2054" s="40">
        <v>390</v>
      </c>
    </row>
    <row r="2055" spans="1:3">
      <c r="A2055" s="40">
        <v>4054</v>
      </c>
      <c r="B2055" s="40" t="s">
        <v>125</v>
      </c>
      <c r="C2055" s="40">
        <v>334</v>
      </c>
    </row>
    <row r="2056" spans="1:3">
      <c r="A2056" s="40">
        <v>4055</v>
      </c>
      <c r="B2056" s="40" t="s">
        <v>113</v>
      </c>
      <c r="C2056" s="40">
        <v>186</v>
      </c>
    </row>
    <row r="2057" spans="1:3">
      <c r="A2057" s="40">
        <v>4056</v>
      </c>
      <c r="B2057" s="40" t="s">
        <v>113</v>
      </c>
      <c r="C2057" s="40">
        <v>186</v>
      </c>
    </row>
    <row r="2058" spans="1:3">
      <c r="A2058" s="40">
        <v>4057</v>
      </c>
      <c r="B2058" s="40" t="s">
        <v>124</v>
      </c>
      <c r="C2058" s="40">
        <v>83</v>
      </c>
    </row>
    <row r="2059" spans="1:3">
      <c r="A2059" s="40">
        <v>4058</v>
      </c>
      <c r="B2059" s="40" t="s">
        <v>122</v>
      </c>
      <c r="C2059" s="40">
        <v>55</v>
      </c>
    </row>
    <row r="2060" spans="1:3">
      <c r="A2060" s="40">
        <v>4059</v>
      </c>
      <c r="B2060" s="40" t="s">
        <v>122</v>
      </c>
      <c r="C2060" s="40">
        <v>111</v>
      </c>
    </row>
    <row r="2061" spans="1:3">
      <c r="A2061" s="40">
        <v>4060</v>
      </c>
      <c r="B2061" s="40" t="s">
        <v>112</v>
      </c>
      <c r="C2061" s="40">
        <v>186</v>
      </c>
    </row>
    <row r="2062" spans="1:3">
      <c r="A2062" s="40">
        <v>4061</v>
      </c>
      <c r="B2062" s="40" t="s">
        <v>119</v>
      </c>
      <c r="C2062" s="40">
        <v>186</v>
      </c>
    </row>
    <row r="2063" spans="1:3">
      <c r="A2063" s="40">
        <v>4062</v>
      </c>
      <c r="B2063" s="40" t="s">
        <v>115</v>
      </c>
      <c r="C2063" s="40">
        <v>186</v>
      </c>
    </row>
    <row r="2064" spans="1:3">
      <c r="A2064" s="40">
        <v>4063</v>
      </c>
      <c r="B2064" s="40" t="s">
        <v>132</v>
      </c>
      <c r="C2064" s="40">
        <v>334</v>
      </c>
    </row>
    <row r="2065" spans="1:3">
      <c r="A2065" s="40">
        <v>4064</v>
      </c>
      <c r="B2065" s="40" t="s">
        <v>112</v>
      </c>
      <c r="C2065" s="40">
        <v>186</v>
      </c>
    </row>
    <row r="2066" spans="1:3">
      <c r="A2066" s="40">
        <v>4065</v>
      </c>
      <c r="B2066" s="40" t="s">
        <v>116</v>
      </c>
      <c r="C2066" s="40">
        <v>186</v>
      </c>
    </row>
    <row r="2067" spans="1:3">
      <c r="A2067" s="40">
        <v>4066</v>
      </c>
      <c r="B2067" s="40" t="s">
        <v>125</v>
      </c>
      <c r="C2067" s="40">
        <v>334</v>
      </c>
    </row>
    <row r="2068" spans="1:3">
      <c r="A2068" s="40">
        <v>4067</v>
      </c>
      <c r="B2068" s="40" t="s">
        <v>113</v>
      </c>
      <c r="C2068" s="40">
        <v>186</v>
      </c>
    </row>
    <row r="2069" spans="1:3">
      <c r="A2069" s="40">
        <v>4068</v>
      </c>
      <c r="B2069" s="40" t="s">
        <v>122</v>
      </c>
      <c r="C2069" s="40">
        <v>33</v>
      </c>
    </row>
    <row r="2070" spans="1:3">
      <c r="A2070" s="40">
        <v>4069</v>
      </c>
      <c r="B2070" s="40" t="s">
        <v>132</v>
      </c>
      <c r="C2070" s="40">
        <v>279</v>
      </c>
    </row>
    <row r="2071" spans="1:3">
      <c r="A2071" s="40">
        <v>4070</v>
      </c>
      <c r="B2071" s="40" t="s">
        <v>111</v>
      </c>
      <c r="C2071" s="40">
        <v>372</v>
      </c>
    </row>
    <row r="2072" spans="1:3">
      <c r="A2072" s="40">
        <v>4071</v>
      </c>
      <c r="B2072" s="40" t="s">
        <v>111</v>
      </c>
      <c r="C2072" s="40">
        <v>372</v>
      </c>
    </row>
    <row r="2073" spans="1:3">
      <c r="A2073" s="40">
        <v>4072</v>
      </c>
      <c r="B2073" s="40" t="s">
        <v>125</v>
      </c>
      <c r="C2073" s="40">
        <v>167</v>
      </c>
    </row>
    <row r="2074" spans="1:3">
      <c r="A2074" s="40">
        <v>4073</v>
      </c>
      <c r="B2074" s="40" t="s">
        <v>113</v>
      </c>
      <c r="C2074" s="40">
        <v>186</v>
      </c>
    </row>
    <row r="2075" spans="1:3">
      <c r="A2075" s="40">
        <v>4074</v>
      </c>
      <c r="B2075" s="40" t="s">
        <v>122</v>
      </c>
      <c r="C2075" s="40">
        <v>55</v>
      </c>
    </row>
    <row r="2076" spans="1:3">
      <c r="A2076" s="40">
        <v>4075</v>
      </c>
      <c r="B2076" s="40" t="s">
        <v>112</v>
      </c>
      <c r="C2076" s="40">
        <v>186</v>
      </c>
    </row>
    <row r="2077" spans="1:3">
      <c r="A2077" s="40">
        <v>4076</v>
      </c>
      <c r="B2077" s="40" t="s">
        <v>112</v>
      </c>
      <c r="C2077" s="40">
        <v>186</v>
      </c>
    </row>
    <row r="2078" spans="1:3">
      <c r="A2078" s="40">
        <v>4077</v>
      </c>
      <c r="B2078" s="40" t="s">
        <v>112</v>
      </c>
      <c r="C2078" s="40">
        <v>186</v>
      </c>
    </row>
    <row r="2079" spans="1:3">
      <c r="A2079" s="40">
        <v>4078</v>
      </c>
      <c r="B2079" s="40" t="s">
        <v>116</v>
      </c>
      <c r="C2079" s="40">
        <v>372</v>
      </c>
    </row>
    <row r="2080" spans="1:3">
      <c r="A2080" s="40">
        <v>4079</v>
      </c>
      <c r="B2080" s="40" t="s">
        <v>111</v>
      </c>
      <c r="C2080" s="40">
        <v>372</v>
      </c>
    </row>
    <row r="2081" spans="1:3">
      <c r="A2081" s="40">
        <v>4080</v>
      </c>
      <c r="B2081" s="40" t="s">
        <v>113</v>
      </c>
      <c r="C2081" s="40">
        <v>186</v>
      </c>
    </row>
    <row r="2082" spans="1:3">
      <c r="A2082" s="40">
        <v>4081</v>
      </c>
      <c r="B2082" s="40" t="s">
        <v>119</v>
      </c>
      <c r="C2082" s="40">
        <v>186</v>
      </c>
    </row>
    <row r="2083" spans="1:3">
      <c r="A2083" s="40">
        <v>4082</v>
      </c>
      <c r="B2083" s="40" t="s">
        <v>117</v>
      </c>
      <c r="C2083" s="40">
        <v>186</v>
      </c>
    </row>
    <row r="2084" spans="1:3">
      <c r="A2084" s="40">
        <v>4083</v>
      </c>
      <c r="B2084" s="40" t="s">
        <v>116</v>
      </c>
      <c r="C2084" s="40">
        <v>372</v>
      </c>
    </row>
    <row r="2085" spans="1:3">
      <c r="A2085" s="40">
        <v>4084</v>
      </c>
      <c r="B2085" s="40" t="s">
        <v>116</v>
      </c>
      <c r="C2085" s="40">
        <v>372</v>
      </c>
    </row>
    <row r="2086" spans="1:3">
      <c r="A2086" s="40">
        <v>4085</v>
      </c>
      <c r="B2086" s="40" t="s">
        <v>111</v>
      </c>
      <c r="C2086" s="40">
        <v>372</v>
      </c>
    </row>
    <row r="2087" spans="1:3">
      <c r="A2087" s="40">
        <v>4086</v>
      </c>
      <c r="B2087" s="40" t="s">
        <v>111</v>
      </c>
      <c r="C2087" s="40">
        <v>372</v>
      </c>
    </row>
    <row r="2088" spans="1:3">
      <c r="A2088" s="40">
        <v>4087</v>
      </c>
      <c r="B2088" s="40" t="s">
        <v>116</v>
      </c>
      <c r="C2088" s="40">
        <v>186</v>
      </c>
    </row>
    <row r="2089" spans="1:3">
      <c r="A2089" s="40">
        <v>4088</v>
      </c>
      <c r="B2089" s="40" t="s">
        <v>116</v>
      </c>
      <c r="C2089" s="40">
        <v>279</v>
      </c>
    </row>
    <row r="2090" spans="1:3">
      <c r="A2090" s="40">
        <v>4089</v>
      </c>
      <c r="B2090" s="40" t="s">
        <v>125</v>
      </c>
      <c r="C2090" s="40">
        <v>357</v>
      </c>
    </row>
    <row r="2091" spans="1:3">
      <c r="A2091" s="40">
        <v>4090</v>
      </c>
      <c r="B2091" s="40" t="s">
        <v>125</v>
      </c>
      <c r="C2091" s="40">
        <v>301</v>
      </c>
    </row>
    <row r="2092" spans="1:3">
      <c r="A2092" s="40">
        <v>4091</v>
      </c>
      <c r="B2092" s="40" t="s">
        <v>113</v>
      </c>
      <c r="C2092" s="40">
        <v>186</v>
      </c>
    </row>
    <row r="2093" spans="1:3">
      <c r="A2093" s="40">
        <v>4092</v>
      </c>
      <c r="B2093" s="40" t="s">
        <v>113</v>
      </c>
      <c r="C2093" s="40">
        <v>186</v>
      </c>
    </row>
    <row r="2094" spans="1:3">
      <c r="A2094" s="40">
        <v>4093</v>
      </c>
      <c r="B2094" s="40" t="s">
        <v>113</v>
      </c>
      <c r="C2094" s="40">
        <v>186</v>
      </c>
    </row>
    <row r="2095" spans="1:3">
      <c r="A2095" s="40">
        <v>4094</v>
      </c>
      <c r="B2095" s="40" t="s">
        <v>113</v>
      </c>
      <c r="C2095" s="40">
        <v>186</v>
      </c>
    </row>
    <row r="2096" spans="1:3">
      <c r="A2096" s="40">
        <v>4095</v>
      </c>
      <c r="B2096" s="40" t="s">
        <v>122</v>
      </c>
      <c r="C2096" s="40">
        <v>189</v>
      </c>
    </row>
    <row r="2097" spans="1:3">
      <c r="A2097" s="40">
        <v>4096</v>
      </c>
      <c r="B2097" s="40" t="s">
        <v>122</v>
      </c>
      <c r="C2097" s="40">
        <v>89</v>
      </c>
    </row>
    <row r="2098" spans="1:3">
      <c r="A2098" s="40">
        <v>4097</v>
      </c>
      <c r="B2098" s="40" t="s">
        <v>127</v>
      </c>
      <c r="C2098" s="40">
        <v>89</v>
      </c>
    </row>
    <row r="2099" spans="1:3">
      <c r="A2099" s="40">
        <v>4098</v>
      </c>
      <c r="B2099" s="40" t="s">
        <v>115</v>
      </c>
      <c r="C2099" s="40">
        <v>186</v>
      </c>
    </row>
    <row r="2100" spans="1:3">
      <c r="A2100" s="40">
        <v>4099</v>
      </c>
      <c r="B2100" s="40" t="s">
        <v>126</v>
      </c>
      <c r="C2100" s="40">
        <v>186</v>
      </c>
    </row>
    <row r="2101" spans="1:3">
      <c r="A2101" s="40">
        <v>4100</v>
      </c>
      <c r="B2101" s="40" t="s">
        <v>126</v>
      </c>
      <c r="C2101" s="40">
        <v>186</v>
      </c>
    </row>
    <row r="2102" spans="1:3">
      <c r="A2102" s="40">
        <v>4101</v>
      </c>
      <c r="B2102" s="40" t="s">
        <v>126</v>
      </c>
      <c r="C2102" s="40">
        <v>186</v>
      </c>
    </row>
    <row r="2103" spans="1:3">
      <c r="A2103" s="40">
        <v>4102</v>
      </c>
      <c r="B2103" s="40" t="s">
        <v>132</v>
      </c>
      <c r="C2103" s="40">
        <v>334</v>
      </c>
    </row>
    <row r="2104" spans="1:3">
      <c r="A2104" s="40">
        <v>4103</v>
      </c>
      <c r="B2104" s="40" t="s">
        <v>116</v>
      </c>
      <c r="C2104" s="40">
        <v>279</v>
      </c>
    </row>
    <row r="2105" spans="1:3">
      <c r="A2105" s="40">
        <v>4104</v>
      </c>
      <c r="B2105" s="40" t="s">
        <v>113</v>
      </c>
      <c r="C2105" s="40">
        <v>186</v>
      </c>
    </row>
    <row r="2106" spans="1:3">
      <c r="A2106" s="40">
        <v>4105</v>
      </c>
      <c r="B2106" s="40" t="s">
        <v>111</v>
      </c>
      <c r="C2106" s="40">
        <v>372</v>
      </c>
    </row>
    <row r="2107" spans="1:3">
      <c r="A2107" s="40">
        <v>4106</v>
      </c>
      <c r="B2107" s="40" t="s">
        <v>130</v>
      </c>
      <c r="C2107" s="40">
        <v>334</v>
      </c>
    </row>
    <row r="2108" spans="1:3">
      <c r="A2108" s="40">
        <v>4107</v>
      </c>
      <c r="B2108" s="40" t="s">
        <v>113</v>
      </c>
      <c r="C2108" s="40">
        <v>186</v>
      </c>
    </row>
    <row r="2109" spans="1:3">
      <c r="A2109" s="40">
        <v>4108</v>
      </c>
      <c r="B2109" s="40" t="s">
        <v>122</v>
      </c>
      <c r="C2109" s="40">
        <v>167</v>
      </c>
    </row>
    <row r="2110" spans="1:3">
      <c r="A2110" s="40">
        <v>4109</v>
      </c>
      <c r="B2110" s="40" t="s">
        <v>123</v>
      </c>
      <c r="C2110" s="40">
        <v>186</v>
      </c>
    </row>
    <row r="2111" spans="1:3">
      <c r="A2111" s="40">
        <v>4110</v>
      </c>
      <c r="B2111" s="40" t="s">
        <v>123</v>
      </c>
      <c r="C2111" s="40">
        <v>186</v>
      </c>
    </row>
    <row r="2112" spans="1:3">
      <c r="A2112" s="40">
        <v>4111</v>
      </c>
      <c r="B2112" s="40" t="s">
        <v>114</v>
      </c>
      <c r="C2112" s="40">
        <v>186</v>
      </c>
    </row>
    <row r="2113" spans="1:3">
      <c r="A2113" s="40">
        <v>4112</v>
      </c>
      <c r="B2113" s="40" t="s">
        <v>129</v>
      </c>
      <c r="C2113" s="40">
        <v>186</v>
      </c>
    </row>
    <row r="2114" spans="1:3">
      <c r="A2114" s="40">
        <v>4113</v>
      </c>
      <c r="B2114" s="40" t="s">
        <v>117</v>
      </c>
      <c r="C2114" s="40">
        <v>186</v>
      </c>
    </row>
    <row r="2115" spans="1:3">
      <c r="A2115" s="40">
        <v>4114</v>
      </c>
      <c r="B2115" s="40" t="s">
        <v>113</v>
      </c>
      <c r="C2115" s="40">
        <v>186</v>
      </c>
    </row>
    <row r="2116" spans="1:3">
      <c r="A2116" s="40">
        <v>4115</v>
      </c>
      <c r="B2116" s="40" t="s">
        <v>123</v>
      </c>
      <c r="C2116" s="40">
        <v>186</v>
      </c>
    </row>
    <row r="2117" spans="1:3">
      <c r="A2117" s="40">
        <v>4116</v>
      </c>
      <c r="B2117" s="40" t="s">
        <v>129</v>
      </c>
      <c r="C2117" s="40">
        <v>186</v>
      </c>
    </row>
    <row r="2118" spans="1:3">
      <c r="A2118" s="40">
        <v>4117</v>
      </c>
      <c r="B2118" s="40" t="s">
        <v>117</v>
      </c>
      <c r="C2118" s="40">
        <v>186</v>
      </c>
    </row>
    <row r="2119" spans="1:3">
      <c r="A2119" s="40">
        <v>4118</v>
      </c>
      <c r="B2119" s="40" t="s">
        <v>116</v>
      </c>
      <c r="C2119" s="40">
        <v>279</v>
      </c>
    </row>
    <row r="2120" spans="1:3">
      <c r="A2120" s="40">
        <v>4119</v>
      </c>
      <c r="B2120" s="40" t="s">
        <v>128</v>
      </c>
      <c r="C2120" s="40">
        <v>613</v>
      </c>
    </row>
    <row r="2121" spans="1:3">
      <c r="A2121" s="40">
        <v>4120</v>
      </c>
      <c r="B2121" s="40" t="s">
        <v>128</v>
      </c>
      <c r="C2121" s="40">
        <v>558</v>
      </c>
    </row>
    <row r="2122" spans="1:3">
      <c r="A2122" s="40">
        <v>4121</v>
      </c>
      <c r="B2122" s="40" t="s">
        <v>130</v>
      </c>
      <c r="C2122" s="40">
        <v>892</v>
      </c>
    </row>
    <row r="2123" spans="1:3">
      <c r="A2123" s="40">
        <v>4122</v>
      </c>
      <c r="B2123" s="40" t="s">
        <v>130</v>
      </c>
      <c r="C2123" s="40">
        <v>334</v>
      </c>
    </row>
    <row r="2124" spans="1:3">
      <c r="A2124" s="40">
        <v>4123</v>
      </c>
      <c r="B2124" s="40" t="s">
        <v>113</v>
      </c>
      <c r="C2124" s="40">
        <v>186</v>
      </c>
    </row>
    <row r="2125" spans="1:3">
      <c r="A2125" s="40">
        <v>4124</v>
      </c>
      <c r="B2125" s="40" t="s">
        <v>113</v>
      </c>
      <c r="C2125" s="40">
        <v>186</v>
      </c>
    </row>
    <row r="2126" spans="1:3">
      <c r="A2126" s="40">
        <v>4125</v>
      </c>
      <c r="B2126" s="40" t="s">
        <v>113</v>
      </c>
      <c r="C2126" s="40">
        <v>186</v>
      </c>
    </row>
    <row r="2127" spans="1:3">
      <c r="A2127" s="40">
        <v>4126</v>
      </c>
      <c r="B2127" s="40" t="s">
        <v>123</v>
      </c>
      <c r="C2127" s="40">
        <v>186</v>
      </c>
    </row>
    <row r="2128" spans="1:3">
      <c r="A2128" s="40">
        <v>4127</v>
      </c>
      <c r="B2128" s="40" t="s">
        <v>123</v>
      </c>
      <c r="C2128" s="40">
        <v>186</v>
      </c>
    </row>
    <row r="2129" spans="1:3">
      <c r="A2129" s="40">
        <v>4128</v>
      </c>
      <c r="B2129" s="40" t="s">
        <v>129</v>
      </c>
      <c r="C2129" s="40">
        <v>186</v>
      </c>
    </row>
    <row r="2130" spans="1:3">
      <c r="A2130" s="40">
        <v>4129</v>
      </c>
      <c r="B2130" s="40" t="s">
        <v>111</v>
      </c>
      <c r="C2130" s="40">
        <v>186</v>
      </c>
    </row>
    <row r="2131" spans="1:3">
      <c r="A2131" s="40">
        <v>4130</v>
      </c>
      <c r="B2131" s="40" t="s">
        <v>128</v>
      </c>
      <c r="C2131" s="40">
        <v>457</v>
      </c>
    </row>
    <row r="2132" spans="1:3">
      <c r="A2132" s="40">
        <v>4131</v>
      </c>
      <c r="B2132" s="40" t="s">
        <v>113</v>
      </c>
      <c r="C2132" s="40">
        <v>186</v>
      </c>
    </row>
    <row r="2133" spans="1:3">
      <c r="A2133" s="40">
        <v>4132</v>
      </c>
      <c r="B2133" s="40" t="s">
        <v>113</v>
      </c>
      <c r="C2133" s="40">
        <v>186</v>
      </c>
    </row>
    <row r="2134" spans="1:3">
      <c r="A2134" s="40">
        <v>4133</v>
      </c>
      <c r="B2134" s="40" t="s">
        <v>112</v>
      </c>
      <c r="C2134" s="40">
        <v>186</v>
      </c>
    </row>
    <row r="2135" spans="1:3">
      <c r="A2135" s="40">
        <v>4134</v>
      </c>
      <c r="B2135" s="40" t="s">
        <v>123</v>
      </c>
      <c r="C2135" s="40">
        <v>186</v>
      </c>
    </row>
    <row r="2136" spans="1:3">
      <c r="A2136" s="40">
        <v>4135</v>
      </c>
      <c r="B2136" s="40" t="s">
        <v>119</v>
      </c>
      <c r="C2136" s="40">
        <v>186</v>
      </c>
    </row>
    <row r="2137" spans="1:3">
      <c r="A2137" s="40">
        <v>4136</v>
      </c>
      <c r="B2137" s="40" t="s">
        <v>118</v>
      </c>
      <c r="C2137" s="40">
        <v>186</v>
      </c>
    </row>
    <row r="2138" spans="1:3">
      <c r="A2138" s="40">
        <v>4137</v>
      </c>
      <c r="B2138" s="40" t="s">
        <v>129</v>
      </c>
      <c r="C2138" s="40">
        <v>186</v>
      </c>
    </row>
    <row r="2139" spans="1:3">
      <c r="A2139" s="40">
        <v>4138</v>
      </c>
      <c r="B2139" s="40" t="s">
        <v>117</v>
      </c>
      <c r="C2139" s="40">
        <v>186</v>
      </c>
    </row>
    <row r="2140" spans="1:3">
      <c r="A2140" s="40">
        <v>4139</v>
      </c>
      <c r="B2140" s="40" t="s">
        <v>113</v>
      </c>
      <c r="C2140" s="40">
        <v>186</v>
      </c>
    </row>
    <row r="2141" spans="1:3">
      <c r="A2141" s="40">
        <v>4140</v>
      </c>
      <c r="B2141" s="40" t="s">
        <v>123</v>
      </c>
      <c r="C2141" s="40">
        <v>186</v>
      </c>
    </row>
    <row r="2142" spans="1:3">
      <c r="A2142" s="40">
        <v>4141</v>
      </c>
      <c r="B2142" s="40" t="s">
        <v>117</v>
      </c>
      <c r="C2142" s="40">
        <v>186</v>
      </c>
    </row>
    <row r="2143" spans="1:3">
      <c r="A2143" s="40">
        <v>4142</v>
      </c>
      <c r="B2143" s="40" t="s">
        <v>116</v>
      </c>
      <c r="C2143" s="40">
        <v>372</v>
      </c>
    </row>
    <row r="2144" spans="1:3">
      <c r="A2144" s="40">
        <v>4143</v>
      </c>
      <c r="B2144" s="40" t="s">
        <v>113</v>
      </c>
      <c r="C2144" s="40">
        <v>186</v>
      </c>
    </row>
    <row r="2145" spans="1:3">
      <c r="A2145" s="40">
        <v>4144</v>
      </c>
      <c r="B2145" s="40" t="s">
        <v>123</v>
      </c>
      <c r="C2145" s="40">
        <v>186</v>
      </c>
    </row>
    <row r="2146" spans="1:3">
      <c r="A2146" s="40">
        <v>4145</v>
      </c>
      <c r="B2146" s="40" t="s">
        <v>115</v>
      </c>
      <c r="C2146" s="40">
        <v>186</v>
      </c>
    </row>
    <row r="2147" spans="1:3">
      <c r="A2147" s="40">
        <v>4146</v>
      </c>
      <c r="B2147" s="40" t="s">
        <v>129</v>
      </c>
      <c r="C2147" s="40">
        <v>186</v>
      </c>
    </row>
    <row r="2148" spans="1:3">
      <c r="A2148" s="40">
        <v>4147</v>
      </c>
      <c r="B2148" s="40" t="s">
        <v>117</v>
      </c>
      <c r="C2148" s="40">
        <v>186</v>
      </c>
    </row>
    <row r="2149" spans="1:3">
      <c r="A2149" s="40">
        <v>4148</v>
      </c>
      <c r="B2149" s="40" t="s">
        <v>116</v>
      </c>
      <c r="C2149" s="40">
        <v>279</v>
      </c>
    </row>
    <row r="2150" spans="1:3">
      <c r="A2150" s="40">
        <v>4149</v>
      </c>
      <c r="B2150" s="40" t="s">
        <v>128</v>
      </c>
      <c r="C2150" s="40">
        <v>279</v>
      </c>
    </row>
    <row r="2151" spans="1:3">
      <c r="A2151" s="40">
        <v>4150</v>
      </c>
      <c r="B2151" s="40" t="s">
        <v>113</v>
      </c>
      <c r="C2151" s="40">
        <v>186</v>
      </c>
    </row>
    <row r="2152" spans="1:3">
      <c r="A2152" s="40">
        <v>4151</v>
      </c>
      <c r="B2152" s="40" t="s">
        <v>123</v>
      </c>
      <c r="C2152" s="40">
        <v>186</v>
      </c>
    </row>
    <row r="2153" spans="1:3">
      <c r="A2153" s="40">
        <v>4152</v>
      </c>
      <c r="B2153" s="40" t="s">
        <v>118</v>
      </c>
      <c r="C2153" s="40">
        <v>186</v>
      </c>
    </row>
    <row r="2154" spans="1:3">
      <c r="A2154" s="40">
        <v>4153</v>
      </c>
      <c r="B2154" s="40" t="s">
        <v>117</v>
      </c>
      <c r="C2154" s="40">
        <v>186</v>
      </c>
    </row>
    <row r="2155" spans="1:3">
      <c r="A2155" s="40">
        <v>4154</v>
      </c>
      <c r="B2155" s="40" t="s">
        <v>111</v>
      </c>
      <c r="C2155" s="40">
        <v>186</v>
      </c>
    </row>
    <row r="2156" spans="1:3">
      <c r="A2156" s="40">
        <v>4155</v>
      </c>
      <c r="B2156" s="40" t="s">
        <v>122</v>
      </c>
      <c r="C2156" s="40">
        <v>111</v>
      </c>
    </row>
    <row r="2157" spans="1:3">
      <c r="A2157" s="40">
        <v>4156</v>
      </c>
      <c r="B2157" s="40" t="s">
        <v>112</v>
      </c>
      <c r="C2157" s="40">
        <v>186</v>
      </c>
    </row>
    <row r="2158" spans="1:3">
      <c r="A2158" s="40">
        <v>4157</v>
      </c>
      <c r="B2158" s="40" t="s">
        <v>117</v>
      </c>
      <c r="C2158" s="40">
        <v>186</v>
      </c>
    </row>
    <row r="2159" spans="1:3">
      <c r="A2159" s="40">
        <v>4158</v>
      </c>
      <c r="B2159" s="40" t="s">
        <v>116</v>
      </c>
      <c r="C2159" s="40">
        <v>186</v>
      </c>
    </row>
    <row r="2160" spans="1:3">
      <c r="A2160" s="40">
        <v>4159</v>
      </c>
      <c r="B2160" s="40" t="s">
        <v>113</v>
      </c>
      <c r="C2160" s="40">
        <v>186</v>
      </c>
    </row>
    <row r="2161" spans="1:3">
      <c r="A2161" s="40">
        <v>4160</v>
      </c>
      <c r="B2161" s="40" t="s">
        <v>125</v>
      </c>
      <c r="C2161" s="40">
        <v>279</v>
      </c>
    </row>
    <row r="2162" spans="1:3">
      <c r="A2162" s="40">
        <v>4161</v>
      </c>
      <c r="B2162" s="40" t="s">
        <v>125</v>
      </c>
      <c r="C2162" s="40">
        <v>167</v>
      </c>
    </row>
    <row r="2163" spans="1:3">
      <c r="A2163" s="40">
        <v>4162</v>
      </c>
      <c r="B2163" s="40" t="s">
        <v>113</v>
      </c>
      <c r="C2163" s="40">
        <v>186</v>
      </c>
    </row>
    <row r="2164" spans="1:3">
      <c r="A2164" s="40">
        <v>4163</v>
      </c>
      <c r="B2164" s="40" t="s">
        <v>124</v>
      </c>
      <c r="C2164" s="40">
        <v>279</v>
      </c>
    </row>
    <row r="2165" spans="1:3">
      <c r="A2165" s="40">
        <v>4164</v>
      </c>
      <c r="B2165" s="40" t="s">
        <v>122</v>
      </c>
      <c r="C2165" s="40">
        <v>27</v>
      </c>
    </row>
    <row r="2166" spans="1:3">
      <c r="A2166" s="40">
        <v>4165</v>
      </c>
      <c r="B2166" s="40" t="s">
        <v>111</v>
      </c>
      <c r="C2166" s="40">
        <v>279</v>
      </c>
    </row>
    <row r="2167" spans="1:3">
      <c r="A2167" s="40">
        <v>4166</v>
      </c>
      <c r="B2167" s="40" t="s">
        <v>116</v>
      </c>
      <c r="C2167" s="40">
        <v>279</v>
      </c>
    </row>
    <row r="2168" spans="1:3">
      <c r="A2168" s="40">
        <v>4167</v>
      </c>
      <c r="B2168" s="40" t="s">
        <v>125</v>
      </c>
      <c r="C2168" s="40">
        <v>351</v>
      </c>
    </row>
    <row r="2169" spans="1:3">
      <c r="A2169" s="40">
        <v>4168</v>
      </c>
      <c r="B2169" s="40" t="s">
        <v>113</v>
      </c>
      <c r="C2169" s="40">
        <v>186</v>
      </c>
    </row>
    <row r="2170" spans="1:3">
      <c r="A2170" s="40">
        <v>4169</v>
      </c>
      <c r="B2170" s="40" t="s">
        <v>115</v>
      </c>
      <c r="C2170" s="40">
        <v>186</v>
      </c>
    </row>
    <row r="2171" spans="1:3">
      <c r="A2171" s="40">
        <v>4170</v>
      </c>
      <c r="B2171" s="40" t="s">
        <v>115</v>
      </c>
      <c r="C2171" s="40">
        <v>186</v>
      </c>
    </row>
    <row r="2172" spans="1:3">
      <c r="A2172" s="40">
        <v>4171</v>
      </c>
      <c r="B2172" s="40" t="s">
        <v>124</v>
      </c>
      <c r="C2172" s="40">
        <v>318</v>
      </c>
    </row>
    <row r="2173" spans="1:3">
      <c r="A2173" s="40">
        <v>4172</v>
      </c>
      <c r="B2173" s="40" t="s">
        <v>116</v>
      </c>
      <c r="C2173" s="40">
        <v>372</v>
      </c>
    </row>
    <row r="2174" spans="1:3">
      <c r="A2174" s="40">
        <v>4173</v>
      </c>
      <c r="B2174" s="40" t="s">
        <v>116</v>
      </c>
      <c r="C2174" s="40">
        <v>372</v>
      </c>
    </row>
    <row r="2175" spans="1:3">
      <c r="A2175" s="40">
        <v>4174</v>
      </c>
      <c r="B2175" s="40" t="s">
        <v>125</v>
      </c>
      <c r="C2175" s="40">
        <v>558</v>
      </c>
    </row>
    <row r="2176" spans="1:3">
      <c r="A2176" s="40">
        <v>4175</v>
      </c>
      <c r="B2176" s="40" t="s">
        <v>125</v>
      </c>
      <c r="C2176" s="40">
        <v>390</v>
      </c>
    </row>
    <row r="2177" spans="1:3">
      <c r="A2177" s="40">
        <v>4176</v>
      </c>
      <c r="B2177" s="40" t="s">
        <v>130</v>
      </c>
      <c r="C2177" s="40">
        <v>334</v>
      </c>
    </row>
    <row r="2178" spans="1:3">
      <c r="A2178" s="40">
        <v>4177</v>
      </c>
      <c r="B2178" s="40" t="s">
        <v>113</v>
      </c>
      <c r="C2178" s="40">
        <v>186</v>
      </c>
    </row>
    <row r="2179" spans="1:3">
      <c r="A2179" s="40">
        <v>4178</v>
      </c>
      <c r="B2179" s="40" t="s">
        <v>113</v>
      </c>
      <c r="C2179" s="40">
        <v>186</v>
      </c>
    </row>
    <row r="2180" spans="1:3">
      <c r="A2180" s="40">
        <v>4179</v>
      </c>
      <c r="B2180" s="40" t="s">
        <v>122</v>
      </c>
      <c r="C2180" s="40">
        <v>139</v>
      </c>
    </row>
    <row r="2181" spans="1:3">
      <c r="A2181" s="40">
        <v>4180</v>
      </c>
      <c r="B2181" s="40" t="s">
        <v>122</v>
      </c>
      <c r="C2181" s="40">
        <v>223</v>
      </c>
    </row>
    <row r="2182" spans="1:3">
      <c r="A2182" s="40">
        <v>4181</v>
      </c>
      <c r="B2182" s="40" t="s">
        <v>123</v>
      </c>
      <c r="C2182" s="40">
        <v>186</v>
      </c>
    </row>
    <row r="2183" spans="1:3">
      <c r="A2183" s="40">
        <v>4182</v>
      </c>
      <c r="B2183" s="40" t="s">
        <v>113</v>
      </c>
      <c r="C2183" s="40">
        <v>186</v>
      </c>
    </row>
    <row r="2184" spans="1:3">
      <c r="A2184" s="40">
        <v>4183</v>
      </c>
      <c r="B2184" s="40" t="s">
        <v>120</v>
      </c>
      <c r="C2184" s="40">
        <v>186</v>
      </c>
    </row>
    <row r="2185" spans="1:3">
      <c r="A2185" s="40">
        <v>4184</v>
      </c>
      <c r="B2185" s="40" t="s">
        <v>120</v>
      </c>
      <c r="C2185" s="40">
        <v>186</v>
      </c>
    </row>
    <row r="2186" spans="1:3">
      <c r="A2186" s="40">
        <v>4185</v>
      </c>
      <c r="B2186" s="40" t="s">
        <v>112</v>
      </c>
      <c r="C2186" s="40">
        <v>186</v>
      </c>
    </row>
    <row r="2187" spans="1:3">
      <c r="A2187" s="40">
        <v>4186</v>
      </c>
      <c r="B2187" s="40" t="s">
        <v>116</v>
      </c>
      <c r="C2187" s="40">
        <v>279</v>
      </c>
    </row>
    <row r="2188" spans="1:3">
      <c r="A2188" s="40">
        <v>4187</v>
      </c>
      <c r="B2188" s="40" t="s">
        <v>125</v>
      </c>
      <c r="C2188" s="40">
        <v>167</v>
      </c>
    </row>
    <row r="2189" spans="1:3">
      <c r="A2189" s="40">
        <v>4188</v>
      </c>
      <c r="B2189" s="40" t="s">
        <v>113</v>
      </c>
      <c r="C2189" s="40">
        <v>186</v>
      </c>
    </row>
    <row r="2190" spans="1:3">
      <c r="A2190" s="40">
        <v>4189</v>
      </c>
      <c r="B2190" s="40" t="s">
        <v>122</v>
      </c>
      <c r="C2190" s="40">
        <v>27</v>
      </c>
    </row>
    <row r="2191" spans="1:3">
      <c r="A2191" s="40">
        <v>4190</v>
      </c>
      <c r="B2191" s="40" t="s">
        <v>123</v>
      </c>
      <c r="C2191" s="40">
        <v>186</v>
      </c>
    </row>
    <row r="2192" spans="1:3">
      <c r="A2192" s="40">
        <v>4191</v>
      </c>
      <c r="B2192" s="40" t="s">
        <v>129</v>
      </c>
      <c r="C2192" s="40">
        <v>186</v>
      </c>
    </row>
    <row r="2193" spans="1:3">
      <c r="A2193" s="40">
        <v>4192</v>
      </c>
      <c r="B2193" s="40" t="s">
        <v>130</v>
      </c>
      <c r="C2193" s="40">
        <v>362</v>
      </c>
    </row>
    <row r="2194" spans="1:3">
      <c r="A2194" s="40">
        <v>4193</v>
      </c>
      <c r="B2194" s="40" t="s">
        <v>116</v>
      </c>
      <c r="C2194" s="40">
        <v>186</v>
      </c>
    </row>
    <row r="2195" spans="1:3">
      <c r="A2195" s="40">
        <v>4194</v>
      </c>
      <c r="B2195" s="40" t="s">
        <v>125</v>
      </c>
      <c r="C2195" s="40">
        <v>245</v>
      </c>
    </row>
    <row r="2196" spans="1:3">
      <c r="A2196" s="40">
        <v>4195</v>
      </c>
      <c r="B2196" s="40" t="s">
        <v>120</v>
      </c>
      <c r="C2196" s="40">
        <v>186</v>
      </c>
    </row>
    <row r="2197" spans="1:3">
      <c r="A2197" s="40">
        <v>4196</v>
      </c>
      <c r="B2197" s="40" t="s">
        <v>122</v>
      </c>
      <c r="C2197" s="40">
        <v>83</v>
      </c>
    </row>
    <row r="2198" spans="1:3">
      <c r="A2198" s="40">
        <v>4197</v>
      </c>
      <c r="B2198" s="40" t="s">
        <v>127</v>
      </c>
      <c r="C2198" s="40">
        <v>122</v>
      </c>
    </row>
    <row r="2199" spans="1:3">
      <c r="A2199" s="40">
        <v>4198</v>
      </c>
      <c r="B2199" s="40" t="s">
        <v>115</v>
      </c>
      <c r="C2199" s="40">
        <v>186</v>
      </c>
    </row>
    <row r="2200" spans="1:3">
      <c r="A2200" s="40">
        <v>4199</v>
      </c>
      <c r="B2200" s="40" t="s">
        <v>115</v>
      </c>
      <c r="C2200" s="40">
        <v>186</v>
      </c>
    </row>
    <row r="2201" spans="1:3">
      <c r="A2201" s="40">
        <v>4200</v>
      </c>
      <c r="B2201" s="40" t="s">
        <v>116</v>
      </c>
      <c r="C2201" s="40">
        <v>372</v>
      </c>
    </row>
    <row r="2202" spans="1:3">
      <c r="A2202" s="40">
        <v>4201</v>
      </c>
      <c r="B2202" s="40" t="s">
        <v>111</v>
      </c>
      <c r="C2202" s="40">
        <v>372</v>
      </c>
    </row>
    <row r="2203" spans="1:3">
      <c r="A2203" s="40">
        <v>4202</v>
      </c>
      <c r="B2203" s="40" t="s">
        <v>125</v>
      </c>
      <c r="C2203" s="40">
        <v>502</v>
      </c>
    </row>
    <row r="2204" spans="1:3">
      <c r="A2204" s="40">
        <v>4203</v>
      </c>
      <c r="B2204" s="40" t="s">
        <v>113</v>
      </c>
      <c r="C2204" s="40">
        <v>186</v>
      </c>
    </row>
    <row r="2205" spans="1:3">
      <c r="A2205" s="40">
        <v>4204</v>
      </c>
      <c r="B2205" s="40" t="s">
        <v>122</v>
      </c>
      <c r="C2205" s="40">
        <v>55</v>
      </c>
    </row>
    <row r="2206" spans="1:3">
      <c r="A2206" s="40">
        <v>4205</v>
      </c>
      <c r="B2206" s="40" t="s">
        <v>113</v>
      </c>
      <c r="C2206" s="40">
        <v>186</v>
      </c>
    </row>
    <row r="2207" spans="1:3">
      <c r="A2207" s="40">
        <v>4206</v>
      </c>
      <c r="B2207" s="40" t="s">
        <v>111</v>
      </c>
      <c r="C2207" s="40">
        <v>372</v>
      </c>
    </row>
    <row r="2208" spans="1:3">
      <c r="A2208" s="40">
        <v>4207</v>
      </c>
      <c r="B2208" s="40" t="s">
        <v>111</v>
      </c>
      <c r="C2208" s="40">
        <v>279</v>
      </c>
    </row>
    <row r="2209" spans="1:3">
      <c r="A2209" s="40">
        <v>4208</v>
      </c>
      <c r="B2209" s="40" t="s">
        <v>130</v>
      </c>
      <c r="C2209" s="40">
        <v>373</v>
      </c>
    </row>
    <row r="2210" spans="1:3">
      <c r="A2210" s="40">
        <v>4209</v>
      </c>
      <c r="B2210" s="40" t="s">
        <v>113</v>
      </c>
      <c r="C2210" s="40">
        <v>186</v>
      </c>
    </row>
    <row r="2211" spans="1:3">
      <c r="A2211" s="40">
        <v>4210</v>
      </c>
      <c r="B2211" s="40" t="s">
        <v>123</v>
      </c>
      <c r="C2211" s="40">
        <v>186</v>
      </c>
    </row>
    <row r="2212" spans="1:3">
      <c r="A2212" s="40">
        <v>4211</v>
      </c>
      <c r="B2212" s="40" t="s">
        <v>129</v>
      </c>
      <c r="C2212" s="40">
        <v>186</v>
      </c>
    </row>
    <row r="2213" spans="1:3">
      <c r="A2213" s="40">
        <v>4212</v>
      </c>
      <c r="B2213" s="40" t="s">
        <v>116</v>
      </c>
      <c r="C2213" s="40">
        <v>279</v>
      </c>
    </row>
    <row r="2214" spans="1:3">
      <c r="A2214" s="40">
        <v>4213</v>
      </c>
      <c r="B2214" s="40" t="s">
        <v>125</v>
      </c>
      <c r="C2214" s="40">
        <v>279</v>
      </c>
    </row>
    <row r="2215" spans="1:3">
      <c r="A2215" s="40">
        <v>4214</v>
      </c>
      <c r="B2215" s="40" t="s">
        <v>113</v>
      </c>
      <c r="C2215" s="40">
        <v>186</v>
      </c>
    </row>
    <row r="2216" spans="1:3">
      <c r="A2216" s="40">
        <v>4215</v>
      </c>
      <c r="B2216" s="40" t="s">
        <v>122</v>
      </c>
      <c r="C2216" s="40">
        <v>100</v>
      </c>
    </row>
    <row r="2217" spans="1:3">
      <c r="A2217" s="40">
        <v>4216</v>
      </c>
      <c r="B2217" s="40" t="s">
        <v>122</v>
      </c>
      <c r="C2217" s="40">
        <v>100</v>
      </c>
    </row>
    <row r="2218" spans="1:3">
      <c r="A2218" s="40">
        <v>4217</v>
      </c>
      <c r="B2218" s="40" t="s">
        <v>122</v>
      </c>
      <c r="C2218" s="40">
        <v>27</v>
      </c>
    </row>
    <row r="2219" spans="1:3">
      <c r="A2219" s="40">
        <v>4218</v>
      </c>
      <c r="B2219" s="40" t="s">
        <v>114</v>
      </c>
      <c r="C2219" s="40">
        <v>186</v>
      </c>
    </row>
    <row r="2220" spans="1:3">
      <c r="A2220" s="40">
        <v>4219</v>
      </c>
      <c r="B2220" s="40" t="s">
        <v>125</v>
      </c>
      <c r="C2220" s="40">
        <v>558</v>
      </c>
    </row>
    <row r="2221" spans="1:3">
      <c r="A2221" s="40">
        <v>4220</v>
      </c>
      <c r="B2221" s="40" t="s">
        <v>125</v>
      </c>
      <c r="C2221" s="40">
        <v>279</v>
      </c>
    </row>
    <row r="2222" spans="1:3">
      <c r="A2222" s="40">
        <v>4221</v>
      </c>
      <c r="B2222" s="40" t="s">
        <v>122</v>
      </c>
      <c r="C2222" s="40">
        <v>33</v>
      </c>
    </row>
    <row r="2223" spans="1:3">
      <c r="A2223" s="40">
        <v>4222</v>
      </c>
      <c r="B2223" s="40" t="s">
        <v>111</v>
      </c>
      <c r="C2223" s="40">
        <v>372</v>
      </c>
    </row>
    <row r="2224" spans="1:3">
      <c r="A2224" s="40">
        <v>4223</v>
      </c>
      <c r="B2224" s="40" t="s">
        <v>111</v>
      </c>
      <c r="C2224" s="40">
        <v>372</v>
      </c>
    </row>
    <row r="2225" spans="1:3">
      <c r="A2225" s="40">
        <v>4224</v>
      </c>
      <c r="B2225" s="40" t="s">
        <v>112</v>
      </c>
      <c r="C2225" s="40">
        <v>186</v>
      </c>
    </row>
    <row r="2226" spans="1:3">
      <c r="A2226" s="40">
        <v>4225</v>
      </c>
      <c r="B2226" s="40" t="s">
        <v>112</v>
      </c>
      <c r="C2226" s="40">
        <v>186</v>
      </c>
    </row>
    <row r="2227" spans="1:3">
      <c r="A2227" s="40">
        <v>4226</v>
      </c>
      <c r="B2227" s="40" t="s">
        <v>115</v>
      </c>
      <c r="C2227" s="40">
        <v>186</v>
      </c>
    </row>
    <row r="2228" spans="1:3">
      <c r="A2228" s="40">
        <v>4227</v>
      </c>
      <c r="B2228" s="40" t="s">
        <v>113</v>
      </c>
      <c r="C2228" s="40">
        <v>186</v>
      </c>
    </row>
    <row r="2229" spans="1:3">
      <c r="A2229" s="40">
        <v>4228</v>
      </c>
      <c r="B2229" s="40" t="s">
        <v>113</v>
      </c>
      <c r="C2229" s="40">
        <v>186</v>
      </c>
    </row>
    <row r="2230" spans="1:3">
      <c r="A2230" s="40">
        <v>4229</v>
      </c>
      <c r="B2230" s="40" t="s">
        <v>113</v>
      </c>
      <c r="C2230" s="40">
        <v>186</v>
      </c>
    </row>
    <row r="2231" spans="1:3">
      <c r="A2231" s="40">
        <v>4230</v>
      </c>
      <c r="B2231" s="40" t="s">
        <v>111</v>
      </c>
      <c r="C2231" s="40">
        <v>372</v>
      </c>
    </row>
    <row r="2232" spans="1:3">
      <c r="A2232" s="40">
        <v>4231</v>
      </c>
      <c r="B2232" s="40" t="s">
        <v>111</v>
      </c>
      <c r="C2232" s="40">
        <v>372</v>
      </c>
    </row>
    <row r="2233" spans="1:3">
      <c r="A2233" s="40">
        <v>4232</v>
      </c>
      <c r="B2233" s="40" t="s">
        <v>116</v>
      </c>
      <c r="C2233" s="40">
        <v>279</v>
      </c>
    </row>
    <row r="2234" spans="1:3">
      <c r="A2234" s="40">
        <v>4233</v>
      </c>
      <c r="B2234" s="40" t="s">
        <v>116</v>
      </c>
      <c r="C2234" s="40">
        <v>279</v>
      </c>
    </row>
    <row r="2235" spans="1:3">
      <c r="A2235" s="40">
        <v>4234</v>
      </c>
      <c r="B2235" s="40" t="s">
        <v>116</v>
      </c>
      <c r="C2235" s="40">
        <v>279</v>
      </c>
    </row>
    <row r="2236" spans="1:3">
      <c r="A2236" s="40">
        <v>4235</v>
      </c>
      <c r="B2236" s="40" t="s">
        <v>125</v>
      </c>
      <c r="C2236" s="40">
        <v>446</v>
      </c>
    </row>
    <row r="2237" spans="1:3">
      <c r="A2237" s="40">
        <v>4236</v>
      </c>
      <c r="B2237" s="40" t="s">
        <v>125</v>
      </c>
      <c r="C2237" s="40">
        <v>334</v>
      </c>
    </row>
    <row r="2238" spans="1:3">
      <c r="A2238" s="40">
        <v>4237</v>
      </c>
      <c r="B2238" s="40" t="s">
        <v>125</v>
      </c>
      <c r="C2238" s="40">
        <v>334</v>
      </c>
    </row>
    <row r="2239" spans="1:3">
      <c r="A2239" s="40">
        <v>4238</v>
      </c>
      <c r="B2239" s="40" t="s">
        <v>113</v>
      </c>
      <c r="C2239" s="40">
        <v>186</v>
      </c>
    </row>
    <row r="2240" spans="1:3">
      <c r="A2240" s="40">
        <v>4239</v>
      </c>
      <c r="B2240" s="40" t="s">
        <v>113</v>
      </c>
      <c r="C2240" s="40">
        <v>186</v>
      </c>
    </row>
    <row r="2241" spans="1:3">
      <c r="A2241" s="40">
        <v>4240</v>
      </c>
      <c r="B2241" s="40" t="s">
        <v>113</v>
      </c>
      <c r="C2241" s="40">
        <v>186</v>
      </c>
    </row>
    <row r="2242" spans="1:3">
      <c r="A2242" s="40">
        <v>4241</v>
      </c>
      <c r="B2242" s="40" t="s">
        <v>122</v>
      </c>
      <c r="C2242" s="40">
        <v>100</v>
      </c>
    </row>
    <row r="2243" spans="1:3">
      <c r="A2243" s="40">
        <v>4242</v>
      </c>
      <c r="B2243" s="40" t="s">
        <v>122</v>
      </c>
      <c r="C2243" s="40">
        <v>100</v>
      </c>
    </row>
    <row r="2244" spans="1:3">
      <c r="A2244" s="40">
        <v>4243</v>
      </c>
      <c r="B2244" s="40" t="s">
        <v>122</v>
      </c>
      <c r="C2244" s="40">
        <v>22</v>
      </c>
    </row>
    <row r="2245" spans="1:3">
      <c r="A2245" s="40">
        <v>4244</v>
      </c>
      <c r="B2245" s="40" t="s">
        <v>115</v>
      </c>
      <c r="C2245" s="40">
        <v>186</v>
      </c>
    </row>
    <row r="2246" spans="1:3">
      <c r="A2246" s="40">
        <v>4245</v>
      </c>
      <c r="B2246" s="40" t="s">
        <v>132</v>
      </c>
      <c r="C2246" s="40">
        <v>435</v>
      </c>
    </row>
    <row r="2247" spans="1:3">
      <c r="A2247" s="40">
        <v>4246</v>
      </c>
      <c r="B2247" s="40" t="s">
        <v>132</v>
      </c>
      <c r="C2247" s="40">
        <v>446</v>
      </c>
    </row>
    <row r="2248" spans="1:3">
      <c r="A2248" s="40">
        <v>4247</v>
      </c>
      <c r="B2248" s="40" t="s">
        <v>122</v>
      </c>
      <c r="C2248" s="40">
        <v>50</v>
      </c>
    </row>
    <row r="2249" spans="1:3">
      <c r="A2249" s="40">
        <v>4248</v>
      </c>
      <c r="B2249" s="40" t="s">
        <v>127</v>
      </c>
      <c r="C2249" s="40">
        <v>161</v>
      </c>
    </row>
    <row r="2250" spans="1:3">
      <c r="A2250" s="40">
        <v>4249</v>
      </c>
      <c r="B2250" s="40" t="s">
        <v>116</v>
      </c>
      <c r="C2250" s="40">
        <v>279</v>
      </c>
    </row>
    <row r="2251" spans="1:3">
      <c r="A2251" s="40">
        <v>4250</v>
      </c>
      <c r="B2251" s="40" t="s">
        <v>125</v>
      </c>
      <c r="C2251" s="40">
        <v>468</v>
      </c>
    </row>
    <row r="2252" spans="1:3">
      <c r="A2252" s="40">
        <v>4251</v>
      </c>
      <c r="B2252" s="40" t="s">
        <v>113</v>
      </c>
      <c r="C2252" s="40">
        <v>186</v>
      </c>
    </row>
    <row r="2253" spans="1:3">
      <c r="A2253" s="40">
        <v>4252</v>
      </c>
      <c r="B2253" s="40" t="s">
        <v>113</v>
      </c>
      <c r="C2253" s="40">
        <v>186</v>
      </c>
    </row>
    <row r="2254" spans="1:3">
      <c r="A2254" s="40">
        <v>4253</v>
      </c>
      <c r="B2254" s="40" t="s">
        <v>122</v>
      </c>
      <c r="C2254" s="40">
        <v>89</v>
      </c>
    </row>
    <row r="2255" spans="1:3">
      <c r="A2255" s="40">
        <v>4254</v>
      </c>
      <c r="B2255" s="40" t="s">
        <v>117</v>
      </c>
      <c r="C2255" s="40">
        <v>186</v>
      </c>
    </row>
    <row r="2256" spans="1:3">
      <c r="A2256" s="40">
        <v>4255</v>
      </c>
      <c r="B2256" s="40" t="s">
        <v>117</v>
      </c>
      <c r="C2256" s="40">
        <v>186</v>
      </c>
    </row>
    <row r="2257" spans="1:3">
      <c r="A2257" s="40">
        <v>4256</v>
      </c>
      <c r="B2257" s="40" t="s">
        <v>132</v>
      </c>
      <c r="C2257" s="40">
        <v>279</v>
      </c>
    </row>
    <row r="2258" spans="1:3">
      <c r="A2258" s="40">
        <v>4257</v>
      </c>
      <c r="B2258" s="40" t="s">
        <v>120</v>
      </c>
      <c r="C2258" s="40">
        <v>186</v>
      </c>
    </row>
    <row r="2259" spans="1:3">
      <c r="A2259" s="40">
        <v>4258</v>
      </c>
      <c r="B2259" s="40" t="s">
        <v>115</v>
      </c>
      <c r="C2259" s="40">
        <v>186</v>
      </c>
    </row>
    <row r="2260" spans="1:3">
      <c r="A2260" s="40">
        <v>4259</v>
      </c>
      <c r="B2260" s="40" t="s">
        <v>111</v>
      </c>
      <c r="C2260" s="40">
        <v>186</v>
      </c>
    </row>
    <row r="2261" spans="1:3">
      <c r="A2261" s="40">
        <v>4260</v>
      </c>
      <c r="B2261" s="40" t="s">
        <v>116</v>
      </c>
      <c r="C2261" s="40">
        <v>186</v>
      </c>
    </row>
    <row r="2262" spans="1:3">
      <c r="A2262" s="40">
        <v>4261</v>
      </c>
      <c r="B2262" s="40" t="s">
        <v>122</v>
      </c>
      <c r="C2262" s="40">
        <v>55</v>
      </c>
    </row>
    <row r="2263" spans="1:3">
      <c r="A2263" s="40">
        <v>4262</v>
      </c>
      <c r="B2263" s="40" t="s">
        <v>127</v>
      </c>
      <c r="C2263" s="40">
        <v>161</v>
      </c>
    </row>
    <row r="2264" spans="1:3">
      <c r="A2264" s="40">
        <v>4263</v>
      </c>
      <c r="B2264" s="40" t="s">
        <v>111</v>
      </c>
      <c r="C2264" s="40">
        <v>279</v>
      </c>
    </row>
    <row r="2265" spans="1:3">
      <c r="A2265" s="40">
        <v>4264</v>
      </c>
      <c r="B2265" s="40" t="s">
        <v>122</v>
      </c>
      <c r="C2265" s="40">
        <v>55</v>
      </c>
    </row>
    <row r="2266" spans="1:3">
      <c r="A2266" s="40">
        <v>4265</v>
      </c>
      <c r="B2266" s="40" t="s">
        <v>127</v>
      </c>
      <c r="C2266" s="40">
        <v>161</v>
      </c>
    </row>
    <row r="2267" spans="1:3">
      <c r="A2267" s="40">
        <v>4266</v>
      </c>
      <c r="B2267" s="40" t="s">
        <v>112</v>
      </c>
      <c r="C2267" s="40">
        <v>186</v>
      </c>
    </row>
    <row r="2268" spans="1:3">
      <c r="A2268" s="40">
        <v>4267</v>
      </c>
      <c r="B2268" s="40" t="s">
        <v>111</v>
      </c>
      <c r="C2268" s="40">
        <v>372</v>
      </c>
    </row>
    <row r="2269" spans="1:3">
      <c r="A2269" s="40">
        <v>4268</v>
      </c>
      <c r="B2269" s="40" t="s">
        <v>111</v>
      </c>
      <c r="C2269" s="40">
        <v>372</v>
      </c>
    </row>
    <row r="2270" spans="1:3">
      <c r="A2270" s="40">
        <v>4269</v>
      </c>
      <c r="B2270" s="40" t="s">
        <v>113</v>
      </c>
      <c r="C2270" s="40">
        <v>186</v>
      </c>
    </row>
    <row r="2271" spans="1:3">
      <c r="A2271" s="40">
        <v>4270</v>
      </c>
      <c r="B2271" s="40" t="s">
        <v>113</v>
      </c>
      <c r="C2271" s="40">
        <v>186</v>
      </c>
    </row>
    <row r="2272" spans="1:3">
      <c r="A2272" s="40">
        <v>4271</v>
      </c>
      <c r="B2272" s="40" t="s">
        <v>121</v>
      </c>
      <c r="C2272" s="40">
        <v>186</v>
      </c>
    </row>
    <row r="2273" spans="1:3">
      <c r="A2273" s="40">
        <v>4272</v>
      </c>
      <c r="B2273" s="40" t="s">
        <v>116</v>
      </c>
      <c r="C2273" s="40">
        <v>186</v>
      </c>
    </row>
    <row r="2274" spans="1:3">
      <c r="A2274" s="40">
        <v>4273</v>
      </c>
      <c r="B2274" s="40" t="s">
        <v>113</v>
      </c>
      <c r="C2274" s="40">
        <v>186</v>
      </c>
    </row>
    <row r="2275" spans="1:3">
      <c r="A2275" s="40">
        <v>4274</v>
      </c>
      <c r="B2275" s="40" t="s">
        <v>124</v>
      </c>
      <c r="C2275" s="40">
        <v>279</v>
      </c>
    </row>
    <row r="2276" spans="1:3">
      <c r="A2276" s="40">
        <v>4275</v>
      </c>
      <c r="B2276" s="40" t="s">
        <v>111</v>
      </c>
      <c r="C2276" s="40">
        <v>372</v>
      </c>
    </row>
    <row r="2277" spans="1:3">
      <c r="A2277" s="40">
        <v>4276</v>
      </c>
      <c r="B2277" s="40" t="s">
        <v>116</v>
      </c>
      <c r="C2277" s="40">
        <v>279</v>
      </c>
    </row>
    <row r="2278" spans="1:3">
      <c r="A2278" s="40">
        <v>4277</v>
      </c>
      <c r="B2278" s="40" t="s">
        <v>113</v>
      </c>
      <c r="C2278" s="40">
        <v>186</v>
      </c>
    </row>
    <row r="2279" spans="1:3">
      <c r="A2279" s="40">
        <v>4278</v>
      </c>
      <c r="B2279" s="40" t="s">
        <v>110</v>
      </c>
      <c r="C2279" s="40">
        <v>186</v>
      </c>
    </row>
    <row r="2280" spans="1:3">
      <c r="A2280" s="40">
        <v>4279</v>
      </c>
      <c r="B2280" s="40" t="s">
        <v>125</v>
      </c>
      <c r="C2280" s="40">
        <v>390</v>
      </c>
    </row>
    <row r="2281" spans="1:3">
      <c r="A2281" s="40">
        <v>4280</v>
      </c>
      <c r="B2281" s="40" t="s">
        <v>122</v>
      </c>
      <c r="C2281" s="40">
        <v>55</v>
      </c>
    </row>
    <row r="2282" spans="1:3">
      <c r="A2282" s="40">
        <v>4281</v>
      </c>
      <c r="B2282" s="40" t="s">
        <v>111</v>
      </c>
      <c r="C2282" s="40">
        <v>186</v>
      </c>
    </row>
    <row r="2283" spans="1:3">
      <c r="A2283" s="40">
        <v>4282</v>
      </c>
      <c r="B2283" s="40" t="s">
        <v>116</v>
      </c>
      <c r="C2283" s="40">
        <v>279</v>
      </c>
    </row>
    <row r="2284" spans="1:3">
      <c r="A2284" s="40">
        <v>4283</v>
      </c>
      <c r="B2284" s="40" t="s">
        <v>125</v>
      </c>
      <c r="C2284" s="40">
        <v>491</v>
      </c>
    </row>
    <row r="2285" spans="1:3">
      <c r="A2285" s="40">
        <v>4284</v>
      </c>
      <c r="B2285" s="40" t="s">
        <v>113</v>
      </c>
      <c r="C2285" s="40">
        <v>186</v>
      </c>
    </row>
    <row r="2286" spans="1:3">
      <c r="A2286" s="40">
        <v>4285</v>
      </c>
      <c r="B2286" s="40" t="s">
        <v>124</v>
      </c>
      <c r="C2286" s="40">
        <v>83</v>
      </c>
    </row>
    <row r="2287" spans="1:3">
      <c r="A2287" s="40">
        <v>4286</v>
      </c>
      <c r="B2287" s="40" t="s">
        <v>122</v>
      </c>
      <c r="C2287" s="40">
        <v>61</v>
      </c>
    </row>
    <row r="2288" spans="1:3">
      <c r="A2288" s="40">
        <v>4287</v>
      </c>
      <c r="B2288" s="40" t="s">
        <v>111</v>
      </c>
      <c r="C2288" s="40">
        <v>186</v>
      </c>
    </row>
    <row r="2289" spans="1:3">
      <c r="A2289" s="40">
        <v>4288</v>
      </c>
      <c r="B2289" s="40" t="s">
        <v>124</v>
      </c>
      <c r="C2289" s="40">
        <v>195</v>
      </c>
    </row>
    <row r="2290" spans="1:3">
      <c r="A2290" s="40">
        <v>4289</v>
      </c>
      <c r="B2290" s="40" t="s">
        <v>122</v>
      </c>
      <c r="C2290" s="40">
        <v>106</v>
      </c>
    </row>
    <row r="2291" spans="1:3">
      <c r="A2291" s="40">
        <v>4290</v>
      </c>
      <c r="B2291" s="40" t="s">
        <v>127</v>
      </c>
      <c r="C2291" s="40">
        <v>161</v>
      </c>
    </row>
    <row r="2292" spans="1:3">
      <c r="A2292" s="40">
        <v>4291</v>
      </c>
      <c r="B2292" s="40" t="s">
        <v>112</v>
      </c>
      <c r="C2292" s="40">
        <v>186</v>
      </c>
    </row>
    <row r="2293" spans="1:3">
      <c r="A2293" s="40">
        <v>4292</v>
      </c>
      <c r="B2293" s="40" t="s">
        <v>112</v>
      </c>
      <c r="C2293" s="40">
        <v>186</v>
      </c>
    </row>
    <row r="2294" spans="1:3">
      <c r="A2294" s="40">
        <v>4293</v>
      </c>
      <c r="B2294" s="40" t="s">
        <v>114</v>
      </c>
      <c r="C2294" s="40">
        <v>186</v>
      </c>
    </row>
    <row r="2295" spans="1:3">
      <c r="A2295" s="40">
        <v>4294</v>
      </c>
      <c r="B2295" s="40" t="s">
        <v>115</v>
      </c>
      <c r="C2295" s="40">
        <v>186</v>
      </c>
    </row>
    <row r="2296" spans="1:3">
      <c r="A2296" s="40">
        <v>4295</v>
      </c>
      <c r="B2296" s="40" t="s">
        <v>116</v>
      </c>
      <c r="C2296" s="40">
        <v>372</v>
      </c>
    </row>
    <row r="2297" spans="1:3">
      <c r="A2297" s="40">
        <v>4296</v>
      </c>
      <c r="B2297" s="40" t="s">
        <v>125</v>
      </c>
      <c r="C2297" s="40">
        <v>279</v>
      </c>
    </row>
    <row r="2298" spans="1:3">
      <c r="A2298" s="40">
        <v>4297</v>
      </c>
      <c r="B2298" s="40" t="s">
        <v>113</v>
      </c>
      <c r="C2298" s="40">
        <v>186</v>
      </c>
    </row>
    <row r="2299" spans="1:3">
      <c r="A2299" s="40">
        <v>4298</v>
      </c>
      <c r="B2299" s="40" t="s">
        <v>122</v>
      </c>
      <c r="C2299" s="40">
        <v>55</v>
      </c>
    </row>
    <row r="2300" spans="1:3">
      <c r="A2300" s="40">
        <v>4299</v>
      </c>
      <c r="B2300" s="40" t="s">
        <v>122</v>
      </c>
      <c r="C2300" s="40">
        <v>61</v>
      </c>
    </row>
    <row r="2301" spans="1:3">
      <c r="A2301" s="40">
        <v>4300</v>
      </c>
      <c r="B2301" s="40" t="s">
        <v>127</v>
      </c>
      <c r="C2301" s="40">
        <v>161</v>
      </c>
    </row>
    <row r="2302" spans="1:3">
      <c r="A2302" s="40">
        <v>4301</v>
      </c>
      <c r="B2302" s="40" t="s">
        <v>111</v>
      </c>
      <c r="C2302" s="40">
        <v>279</v>
      </c>
    </row>
    <row r="2303" spans="1:3">
      <c r="A2303" s="40">
        <v>4302</v>
      </c>
      <c r="B2303" s="40" t="s">
        <v>111</v>
      </c>
      <c r="C2303" s="40">
        <v>372</v>
      </c>
    </row>
    <row r="2304" spans="1:3">
      <c r="A2304" s="40">
        <v>4303</v>
      </c>
      <c r="B2304" s="40" t="s">
        <v>116</v>
      </c>
      <c r="C2304" s="40">
        <v>186</v>
      </c>
    </row>
    <row r="2305" spans="1:3">
      <c r="A2305" s="40">
        <v>4304</v>
      </c>
      <c r="B2305" s="40" t="s">
        <v>116</v>
      </c>
      <c r="C2305" s="40">
        <v>186</v>
      </c>
    </row>
    <row r="2306" spans="1:3">
      <c r="A2306" s="40">
        <v>4305</v>
      </c>
      <c r="B2306" s="40" t="s">
        <v>116</v>
      </c>
      <c r="C2306" s="40">
        <v>279</v>
      </c>
    </row>
    <row r="2307" spans="1:3">
      <c r="A2307" s="40">
        <v>4306</v>
      </c>
      <c r="B2307" s="40" t="s">
        <v>113</v>
      </c>
      <c r="C2307" s="40">
        <v>186</v>
      </c>
    </row>
    <row r="2308" spans="1:3">
      <c r="A2308" s="40">
        <v>4307</v>
      </c>
      <c r="B2308" s="40" t="s">
        <v>113</v>
      </c>
      <c r="C2308" s="40">
        <v>186</v>
      </c>
    </row>
    <row r="2309" spans="1:3">
      <c r="A2309" s="40">
        <v>4308</v>
      </c>
      <c r="B2309" s="40" t="s">
        <v>116</v>
      </c>
      <c r="C2309" s="40">
        <v>186</v>
      </c>
    </row>
    <row r="2310" spans="1:3">
      <c r="A2310" s="40">
        <v>4309</v>
      </c>
      <c r="B2310" s="40" t="s">
        <v>125</v>
      </c>
      <c r="C2310" s="40">
        <v>290</v>
      </c>
    </row>
    <row r="2311" spans="1:3">
      <c r="A2311" s="40">
        <v>4310</v>
      </c>
      <c r="B2311" s="40" t="s">
        <v>113</v>
      </c>
      <c r="C2311" s="40">
        <v>186</v>
      </c>
    </row>
    <row r="2312" spans="1:3">
      <c r="A2312" s="40">
        <v>4311</v>
      </c>
      <c r="B2312" s="40" t="s">
        <v>122</v>
      </c>
      <c r="C2312" s="40">
        <v>100</v>
      </c>
    </row>
    <row r="2313" spans="1:3">
      <c r="A2313" s="40">
        <v>4312</v>
      </c>
      <c r="B2313" s="40" t="s">
        <v>111</v>
      </c>
      <c r="C2313" s="40">
        <v>186</v>
      </c>
    </row>
    <row r="2314" spans="1:3">
      <c r="A2314" s="40">
        <v>4313</v>
      </c>
      <c r="B2314" s="40" t="s">
        <v>116</v>
      </c>
      <c r="C2314" s="40">
        <v>279</v>
      </c>
    </row>
    <row r="2315" spans="1:3">
      <c r="A2315" s="40">
        <v>4314</v>
      </c>
      <c r="B2315" s="40" t="s">
        <v>125</v>
      </c>
      <c r="C2315" s="40">
        <v>279</v>
      </c>
    </row>
    <row r="2316" spans="1:3">
      <c r="A2316" s="40">
        <v>4315</v>
      </c>
      <c r="B2316" s="40" t="s">
        <v>113</v>
      </c>
      <c r="C2316" s="40">
        <v>186</v>
      </c>
    </row>
    <row r="2317" spans="1:3">
      <c r="A2317" s="40">
        <v>4316</v>
      </c>
      <c r="B2317" s="40" t="s">
        <v>124</v>
      </c>
      <c r="C2317" s="40">
        <v>167</v>
      </c>
    </row>
    <row r="2318" spans="1:3">
      <c r="A2318" s="40">
        <v>4317</v>
      </c>
      <c r="B2318" s="40" t="s">
        <v>122</v>
      </c>
      <c r="C2318" s="40">
        <v>44</v>
      </c>
    </row>
    <row r="2319" spans="1:3">
      <c r="A2319" s="40">
        <v>4318</v>
      </c>
      <c r="B2319" s="40" t="s">
        <v>111</v>
      </c>
      <c r="C2319" s="40">
        <v>186</v>
      </c>
    </row>
    <row r="2320" spans="1:3">
      <c r="A2320" s="40">
        <v>4319</v>
      </c>
      <c r="B2320" s="40" t="s">
        <v>111</v>
      </c>
      <c r="C2320" s="40">
        <v>372</v>
      </c>
    </row>
    <row r="2321" spans="1:3">
      <c r="A2321" s="40">
        <v>4320</v>
      </c>
      <c r="B2321" s="40" t="s">
        <v>111</v>
      </c>
      <c r="C2321" s="40">
        <v>372</v>
      </c>
    </row>
    <row r="2322" spans="1:3">
      <c r="A2322" s="40">
        <v>4321</v>
      </c>
      <c r="B2322" s="40" t="s">
        <v>111</v>
      </c>
      <c r="C2322" s="40">
        <v>372</v>
      </c>
    </row>
    <row r="2323" spans="1:3">
      <c r="A2323" s="40">
        <v>4322</v>
      </c>
      <c r="B2323" s="40" t="s">
        <v>111</v>
      </c>
      <c r="C2323" s="40">
        <v>372</v>
      </c>
    </row>
    <row r="2324" spans="1:3">
      <c r="A2324" s="40">
        <v>4323</v>
      </c>
      <c r="B2324" s="40" t="s">
        <v>116</v>
      </c>
      <c r="C2324" s="40">
        <v>279</v>
      </c>
    </row>
    <row r="2325" spans="1:3">
      <c r="A2325" s="40">
        <v>4324</v>
      </c>
      <c r="B2325" s="40" t="s">
        <v>113</v>
      </c>
      <c r="C2325" s="40">
        <v>186</v>
      </c>
    </row>
    <row r="2326" spans="1:3">
      <c r="A2326" s="40">
        <v>4325</v>
      </c>
      <c r="B2326" s="40" t="s">
        <v>113</v>
      </c>
      <c r="C2326" s="40">
        <v>186</v>
      </c>
    </row>
    <row r="2327" spans="1:3">
      <c r="A2327" s="40">
        <v>4326</v>
      </c>
      <c r="B2327" s="40" t="s">
        <v>112</v>
      </c>
      <c r="C2327" s="40">
        <v>186</v>
      </c>
    </row>
    <row r="2328" spans="1:3">
      <c r="A2328" s="40">
        <v>4327</v>
      </c>
      <c r="B2328" s="40" t="s">
        <v>110</v>
      </c>
      <c r="C2328" s="40">
        <v>186</v>
      </c>
    </row>
    <row r="2329" spans="1:3">
      <c r="A2329" s="40">
        <v>4328</v>
      </c>
      <c r="B2329" s="40" t="s">
        <v>116</v>
      </c>
      <c r="C2329" s="40">
        <v>279</v>
      </c>
    </row>
    <row r="2330" spans="1:3">
      <c r="A2330" s="40">
        <v>4329</v>
      </c>
      <c r="B2330" s="40" t="s">
        <v>116</v>
      </c>
      <c r="C2330" s="40">
        <v>279</v>
      </c>
    </row>
    <row r="2331" spans="1:3">
      <c r="A2331" s="40">
        <v>4330</v>
      </c>
      <c r="B2331" s="40" t="s">
        <v>113</v>
      </c>
      <c r="C2331" s="40">
        <v>186</v>
      </c>
    </row>
    <row r="2332" spans="1:3">
      <c r="A2332" s="40">
        <v>4331</v>
      </c>
      <c r="B2332" s="40" t="s">
        <v>122</v>
      </c>
      <c r="C2332" s="40">
        <v>128</v>
      </c>
    </row>
    <row r="2333" spans="1:3">
      <c r="A2333" s="40">
        <v>4332</v>
      </c>
      <c r="B2333" s="40" t="s">
        <v>127</v>
      </c>
      <c r="C2333" s="40">
        <v>150</v>
      </c>
    </row>
    <row r="2334" spans="1:3">
      <c r="A2334" s="40">
        <v>4333</v>
      </c>
      <c r="B2334" s="40" t="s">
        <v>115</v>
      </c>
      <c r="C2334" s="40">
        <v>186</v>
      </c>
    </row>
    <row r="2335" spans="1:3">
      <c r="A2335" s="40">
        <v>4334</v>
      </c>
      <c r="B2335" s="40" t="s">
        <v>115</v>
      </c>
      <c r="C2335" s="40">
        <v>186</v>
      </c>
    </row>
    <row r="2336" spans="1:3">
      <c r="A2336" s="40">
        <v>4335</v>
      </c>
      <c r="B2336" s="40" t="s">
        <v>116</v>
      </c>
      <c r="C2336" s="40">
        <v>372</v>
      </c>
    </row>
    <row r="2337" spans="1:3">
      <c r="A2337" s="40">
        <v>4336</v>
      </c>
      <c r="B2337" s="40" t="s">
        <v>125</v>
      </c>
      <c r="C2337" s="40">
        <v>301</v>
      </c>
    </row>
    <row r="2338" spans="1:3">
      <c r="A2338" s="40">
        <v>4337</v>
      </c>
      <c r="B2338" s="40" t="s">
        <v>125</v>
      </c>
      <c r="C2338" s="40">
        <v>223</v>
      </c>
    </row>
    <row r="2339" spans="1:3">
      <c r="A2339" s="40">
        <v>4338</v>
      </c>
      <c r="B2339" s="40" t="s">
        <v>113</v>
      </c>
      <c r="C2339" s="40">
        <v>186</v>
      </c>
    </row>
    <row r="2340" spans="1:3">
      <c r="A2340" s="40">
        <v>4339</v>
      </c>
      <c r="B2340" s="40" t="s">
        <v>124</v>
      </c>
      <c r="C2340" s="40">
        <v>83</v>
      </c>
    </row>
    <row r="2341" spans="1:3">
      <c r="A2341" s="40">
        <v>4340</v>
      </c>
      <c r="B2341" s="40" t="s">
        <v>120</v>
      </c>
      <c r="C2341" s="40">
        <v>186</v>
      </c>
    </row>
    <row r="2342" spans="1:3">
      <c r="A2342" s="40">
        <v>4341</v>
      </c>
      <c r="B2342" s="40" t="s">
        <v>122</v>
      </c>
      <c r="C2342" s="40">
        <v>89</v>
      </c>
    </row>
    <row r="2343" spans="1:3">
      <c r="A2343" s="40">
        <v>4342</v>
      </c>
      <c r="B2343" s="40" t="s">
        <v>127</v>
      </c>
      <c r="C2343" s="40">
        <v>111</v>
      </c>
    </row>
    <row r="2344" spans="1:3">
      <c r="A2344" s="40">
        <v>4343</v>
      </c>
      <c r="B2344" s="40" t="s">
        <v>110</v>
      </c>
      <c r="C2344" s="40">
        <v>186</v>
      </c>
    </row>
    <row r="2345" spans="1:3">
      <c r="A2345" s="40">
        <v>4344</v>
      </c>
      <c r="B2345" s="40" t="s">
        <v>132</v>
      </c>
      <c r="C2345" s="40">
        <v>279</v>
      </c>
    </row>
    <row r="2346" spans="1:3">
      <c r="A2346" s="40">
        <v>4345</v>
      </c>
      <c r="B2346" s="40" t="s">
        <v>126</v>
      </c>
      <c r="C2346" s="40">
        <v>186</v>
      </c>
    </row>
    <row r="2347" spans="1:3">
      <c r="A2347" s="40">
        <v>4346</v>
      </c>
      <c r="B2347" s="40" t="s">
        <v>116</v>
      </c>
      <c r="C2347" s="40">
        <v>186</v>
      </c>
    </row>
    <row r="2348" spans="1:3">
      <c r="A2348" s="40">
        <v>4347</v>
      </c>
      <c r="B2348" s="40" t="s">
        <v>113</v>
      </c>
      <c r="C2348" s="40">
        <v>186</v>
      </c>
    </row>
    <row r="2349" spans="1:3">
      <c r="A2349" s="40">
        <v>4348</v>
      </c>
      <c r="B2349" s="40" t="s">
        <v>122</v>
      </c>
      <c r="C2349" s="40">
        <v>55</v>
      </c>
    </row>
    <row r="2350" spans="1:3">
      <c r="A2350" s="40">
        <v>4349</v>
      </c>
      <c r="B2350" s="40" t="s">
        <v>111</v>
      </c>
      <c r="C2350" s="40">
        <v>372</v>
      </c>
    </row>
    <row r="2351" spans="1:3">
      <c r="A2351" s="40">
        <v>4350</v>
      </c>
      <c r="B2351" s="40" t="s">
        <v>116</v>
      </c>
      <c r="C2351" s="40">
        <v>279</v>
      </c>
    </row>
    <row r="2352" spans="1:3">
      <c r="A2352" s="40">
        <v>4351</v>
      </c>
      <c r="B2352" s="40" t="s">
        <v>113</v>
      </c>
      <c r="C2352" s="40">
        <v>186</v>
      </c>
    </row>
    <row r="2353" spans="1:3">
      <c r="A2353" s="40">
        <v>4352</v>
      </c>
      <c r="B2353" s="40" t="s">
        <v>121</v>
      </c>
      <c r="C2353" s="40">
        <v>186</v>
      </c>
    </row>
    <row r="2354" spans="1:3">
      <c r="A2354" s="40">
        <v>4353</v>
      </c>
      <c r="B2354" s="40" t="s">
        <v>116</v>
      </c>
      <c r="C2354" s="40">
        <v>279</v>
      </c>
    </row>
    <row r="2355" spans="1:3">
      <c r="A2355" s="40">
        <v>4354</v>
      </c>
      <c r="B2355" s="40" t="s">
        <v>125</v>
      </c>
      <c r="C2355" s="40">
        <v>362</v>
      </c>
    </row>
    <row r="2356" spans="1:3">
      <c r="A2356" s="40">
        <v>4355</v>
      </c>
      <c r="B2356" s="40" t="s">
        <v>113</v>
      </c>
      <c r="C2356" s="40">
        <v>186</v>
      </c>
    </row>
    <row r="2357" spans="1:3">
      <c r="A2357" s="40">
        <v>4356</v>
      </c>
      <c r="B2357" s="40" t="s">
        <v>116</v>
      </c>
      <c r="C2357" s="40">
        <v>372</v>
      </c>
    </row>
    <row r="2358" spans="1:3">
      <c r="A2358" s="40">
        <v>4357</v>
      </c>
      <c r="B2358" s="40" t="s">
        <v>125</v>
      </c>
      <c r="C2358" s="40">
        <v>279</v>
      </c>
    </row>
    <row r="2359" spans="1:3">
      <c r="A2359" s="40">
        <v>4358</v>
      </c>
      <c r="B2359" s="40" t="s">
        <v>113</v>
      </c>
      <c r="C2359" s="40">
        <v>186</v>
      </c>
    </row>
    <row r="2360" spans="1:3">
      <c r="A2360" s="40">
        <v>4359</v>
      </c>
      <c r="B2360" s="40" t="s">
        <v>122</v>
      </c>
      <c r="C2360" s="40">
        <v>44</v>
      </c>
    </row>
    <row r="2361" spans="1:3">
      <c r="A2361" s="40">
        <v>4360</v>
      </c>
      <c r="B2361" s="40" t="s">
        <v>122</v>
      </c>
      <c r="C2361" s="40">
        <v>50</v>
      </c>
    </row>
    <row r="2362" spans="1:3">
      <c r="A2362" s="40">
        <v>4361</v>
      </c>
      <c r="B2362" s="40" t="s">
        <v>127</v>
      </c>
      <c r="C2362" s="40">
        <v>161</v>
      </c>
    </row>
    <row r="2363" spans="1:3">
      <c r="A2363" s="40">
        <v>4362</v>
      </c>
      <c r="B2363" s="40" t="s">
        <v>126</v>
      </c>
      <c r="C2363" s="40">
        <v>186</v>
      </c>
    </row>
    <row r="2364" spans="1:3">
      <c r="A2364" s="40">
        <v>4363</v>
      </c>
      <c r="B2364" s="40" t="s">
        <v>132</v>
      </c>
      <c r="C2364" s="40">
        <v>279</v>
      </c>
    </row>
    <row r="2365" spans="1:3">
      <c r="A2365" s="40">
        <v>4364</v>
      </c>
      <c r="B2365" s="40" t="s">
        <v>119</v>
      </c>
      <c r="C2365" s="40">
        <v>186</v>
      </c>
    </row>
    <row r="2366" spans="1:3">
      <c r="A2366" s="40">
        <v>4365</v>
      </c>
      <c r="B2366" s="40" t="s">
        <v>111</v>
      </c>
      <c r="C2366" s="40">
        <v>186</v>
      </c>
    </row>
    <row r="2367" spans="1:3">
      <c r="A2367" s="40">
        <v>4366</v>
      </c>
      <c r="B2367" s="40" t="s">
        <v>116</v>
      </c>
      <c r="C2367" s="40">
        <v>279</v>
      </c>
    </row>
    <row r="2368" spans="1:3">
      <c r="A2368" s="40">
        <v>4367</v>
      </c>
      <c r="B2368" s="40" t="s">
        <v>125</v>
      </c>
      <c r="C2368" s="40">
        <v>558</v>
      </c>
    </row>
    <row r="2369" spans="1:3">
      <c r="A2369" s="40">
        <v>4368</v>
      </c>
      <c r="B2369" s="40" t="s">
        <v>125</v>
      </c>
      <c r="C2369" s="40">
        <v>558</v>
      </c>
    </row>
    <row r="2370" spans="1:3">
      <c r="A2370" s="40">
        <v>4369</v>
      </c>
      <c r="B2370" s="40" t="s">
        <v>113</v>
      </c>
      <c r="C2370" s="40">
        <v>186</v>
      </c>
    </row>
    <row r="2371" spans="1:3">
      <c r="A2371" s="40">
        <v>4370</v>
      </c>
      <c r="B2371" s="40" t="s">
        <v>113</v>
      </c>
      <c r="C2371" s="40">
        <v>186</v>
      </c>
    </row>
    <row r="2372" spans="1:3">
      <c r="A2372" s="40">
        <v>4371</v>
      </c>
      <c r="B2372" s="40" t="s">
        <v>124</v>
      </c>
      <c r="C2372" s="40">
        <v>139</v>
      </c>
    </row>
    <row r="2373" spans="1:3">
      <c r="A2373" s="40">
        <v>4372</v>
      </c>
      <c r="B2373" s="40" t="s">
        <v>122</v>
      </c>
      <c r="C2373" s="40">
        <v>55</v>
      </c>
    </row>
    <row r="2374" spans="1:3">
      <c r="A2374" s="40">
        <v>4373</v>
      </c>
      <c r="B2374" s="40" t="s">
        <v>122</v>
      </c>
      <c r="C2374" s="40">
        <v>55</v>
      </c>
    </row>
    <row r="2375" spans="1:3">
      <c r="A2375" s="40">
        <v>4374</v>
      </c>
      <c r="B2375" s="40" t="s">
        <v>117</v>
      </c>
      <c r="C2375" s="40">
        <v>186</v>
      </c>
    </row>
    <row r="2376" spans="1:3">
      <c r="A2376" s="40">
        <v>4375</v>
      </c>
      <c r="B2376" s="40" t="s">
        <v>111</v>
      </c>
      <c r="C2376" s="40">
        <v>279</v>
      </c>
    </row>
    <row r="2377" spans="1:3">
      <c r="A2377" s="40">
        <v>4376</v>
      </c>
      <c r="B2377" s="40" t="s">
        <v>113</v>
      </c>
      <c r="C2377" s="40">
        <v>186</v>
      </c>
    </row>
    <row r="2378" spans="1:3">
      <c r="A2378" s="40">
        <v>4377</v>
      </c>
      <c r="B2378" s="40" t="s">
        <v>112</v>
      </c>
      <c r="C2378" s="40">
        <v>186</v>
      </c>
    </row>
    <row r="2379" spans="1:3">
      <c r="A2379" s="40">
        <v>4378</v>
      </c>
      <c r="B2379" s="40" t="s">
        <v>114</v>
      </c>
      <c r="C2379" s="40">
        <v>186</v>
      </c>
    </row>
    <row r="2380" spans="1:3">
      <c r="A2380" s="40">
        <v>4379</v>
      </c>
      <c r="B2380" s="40" t="s">
        <v>111</v>
      </c>
      <c r="C2380" s="40">
        <v>372</v>
      </c>
    </row>
    <row r="2381" spans="1:3">
      <c r="A2381" s="40">
        <v>4380</v>
      </c>
      <c r="B2381" s="40" t="s">
        <v>125</v>
      </c>
      <c r="C2381" s="40">
        <v>357</v>
      </c>
    </row>
    <row r="2382" spans="1:3">
      <c r="A2382" s="40">
        <v>4381</v>
      </c>
      <c r="B2382" s="40" t="s">
        <v>113</v>
      </c>
      <c r="C2382" s="40">
        <v>186</v>
      </c>
    </row>
    <row r="2383" spans="1:3">
      <c r="A2383" s="40">
        <v>4382</v>
      </c>
      <c r="B2383" s="40" t="s">
        <v>124</v>
      </c>
      <c r="C2383" s="40">
        <v>106</v>
      </c>
    </row>
    <row r="2384" spans="1:3">
      <c r="A2384" s="40">
        <v>4383</v>
      </c>
      <c r="B2384" s="40" t="s">
        <v>124</v>
      </c>
      <c r="C2384" s="40">
        <v>312</v>
      </c>
    </row>
    <row r="2385" spans="1:3">
      <c r="A2385" s="40">
        <v>4384</v>
      </c>
      <c r="B2385" s="40" t="s">
        <v>120</v>
      </c>
      <c r="C2385" s="40">
        <v>186</v>
      </c>
    </row>
    <row r="2386" spans="1:3">
      <c r="A2386" s="40">
        <v>4385</v>
      </c>
      <c r="B2386" s="40" t="s">
        <v>120</v>
      </c>
      <c r="C2386" s="40">
        <v>186</v>
      </c>
    </row>
    <row r="2387" spans="1:3">
      <c r="A2387" s="40">
        <v>4386</v>
      </c>
      <c r="B2387" s="40" t="s">
        <v>122</v>
      </c>
      <c r="C2387" s="40">
        <v>33</v>
      </c>
    </row>
    <row r="2388" spans="1:3">
      <c r="A2388" s="40">
        <v>4387</v>
      </c>
      <c r="B2388" s="40" t="s">
        <v>122</v>
      </c>
      <c r="C2388" s="40">
        <v>50</v>
      </c>
    </row>
    <row r="2389" spans="1:3">
      <c r="A2389" s="40">
        <v>4388</v>
      </c>
      <c r="B2389" s="40" t="s">
        <v>127</v>
      </c>
      <c r="C2389" s="40">
        <v>161</v>
      </c>
    </row>
    <row r="2390" spans="1:3">
      <c r="A2390" s="40">
        <v>4389</v>
      </c>
      <c r="B2390" s="40" t="s">
        <v>119</v>
      </c>
      <c r="C2390" s="40">
        <v>186</v>
      </c>
    </row>
    <row r="2391" spans="1:3">
      <c r="A2391" s="40">
        <v>4390</v>
      </c>
      <c r="B2391" s="40" t="s">
        <v>118</v>
      </c>
      <c r="C2391" s="40">
        <v>186</v>
      </c>
    </row>
    <row r="2392" spans="1:3">
      <c r="A2392" s="40">
        <v>4391</v>
      </c>
      <c r="B2392" s="40" t="s">
        <v>117</v>
      </c>
      <c r="C2392" s="40">
        <v>186</v>
      </c>
    </row>
    <row r="2393" spans="1:3">
      <c r="A2393" s="40">
        <v>4392</v>
      </c>
      <c r="B2393" s="40" t="s">
        <v>116</v>
      </c>
      <c r="C2393" s="40">
        <v>279</v>
      </c>
    </row>
    <row r="2394" spans="1:3">
      <c r="A2394" s="40">
        <v>4393</v>
      </c>
      <c r="B2394" s="40" t="s">
        <v>116</v>
      </c>
      <c r="C2394" s="40">
        <v>279</v>
      </c>
    </row>
    <row r="2395" spans="1:3">
      <c r="A2395" s="40">
        <v>4394</v>
      </c>
      <c r="B2395" s="40" t="s">
        <v>113</v>
      </c>
      <c r="C2395" s="40">
        <v>186</v>
      </c>
    </row>
    <row r="2396" spans="1:3">
      <c r="A2396" s="40">
        <v>4395</v>
      </c>
      <c r="B2396" s="40" t="s">
        <v>111</v>
      </c>
      <c r="C2396" s="40">
        <v>186</v>
      </c>
    </row>
    <row r="2397" spans="1:3">
      <c r="A2397" s="40">
        <v>4396</v>
      </c>
      <c r="B2397" s="40" t="s">
        <v>132</v>
      </c>
      <c r="C2397" s="40">
        <v>279</v>
      </c>
    </row>
    <row r="2398" spans="1:3">
      <c r="A2398" s="40">
        <v>4397</v>
      </c>
      <c r="B2398" s="40" t="s">
        <v>111</v>
      </c>
      <c r="C2398" s="40">
        <v>186</v>
      </c>
    </row>
    <row r="2399" spans="1:3">
      <c r="A2399" s="40">
        <v>4398</v>
      </c>
      <c r="B2399" s="40" t="s">
        <v>116</v>
      </c>
      <c r="C2399" s="40">
        <v>186</v>
      </c>
    </row>
    <row r="2400" spans="1:3">
      <c r="A2400" s="40">
        <v>4399</v>
      </c>
      <c r="B2400" s="40" t="s">
        <v>116</v>
      </c>
      <c r="C2400" s="40">
        <v>279</v>
      </c>
    </row>
    <row r="2401" spans="1:3">
      <c r="A2401" s="40">
        <v>4400</v>
      </c>
      <c r="B2401" s="40" t="s">
        <v>125</v>
      </c>
      <c r="C2401" s="40">
        <v>295</v>
      </c>
    </row>
    <row r="2402" spans="1:3">
      <c r="A2402" s="40">
        <v>4401</v>
      </c>
      <c r="B2402" s="40" t="s">
        <v>113</v>
      </c>
      <c r="C2402" s="40">
        <v>186</v>
      </c>
    </row>
    <row r="2403" spans="1:3">
      <c r="A2403" s="40">
        <v>4402</v>
      </c>
      <c r="B2403" s="40" t="s">
        <v>124</v>
      </c>
      <c r="C2403" s="40">
        <v>279</v>
      </c>
    </row>
    <row r="2404" spans="1:3">
      <c r="A2404" s="40">
        <v>4403</v>
      </c>
      <c r="B2404" s="40" t="s">
        <v>122</v>
      </c>
      <c r="C2404" s="40">
        <v>72</v>
      </c>
    </row>
    <row r="2405" spans="1:3">
      <c r="A2405" s="40">
        <v>4404</v>
      </c>
      <c r="B2405" s="40" t="s">
        <v>122</v>
      </c>
      <c r="C2405" s="40">
        <v>139</v>
      </c>
    </row>
    <row r="2406" spans="1:3">
      <c r="A2406" s="40">
        <v>4405</v>
      </c>
      <c r="B2406" s="40" t="s">
        <v>115</v>
      </c>
      <c r="C2406" s="40">
        <v>186</v>
      </c>
    </row>
    <row r="2407" spans="1:3">
      <c r="A2407" s="40">
        <v>4406</v>
      </c>
      <c r="B2407" s="40" t="s">
        <v>125</v>
      </c>
      <c r="C2407" s="40">
        <v>167</v>
      </c>
    </row>
    <row r="2408" spans="1:3">
      <c r="A2408" s="40">
        <v>4407</v>
      </c>
      <c r="B2408" s="40" t="s">
        <v>122</v>
      </c>
      <c r="C2408" s="40">
        <v>55</v>
      </c>
    </row>
    <row r="2409" spans="1:3">
      <c r="A2409" s="40">
        <v>4408</v>
      </c>
      <c r="B2409" s="40" t="s">
        <v>111</v>
      </c>
      <c r="C2409" s="40">
        <v>372</v>
      </c>
    </row>
    <row r="2410" spans="1:3">
      <c r="A2410" s="40">
        <v>4409</v>
      </c>
      <c r="B2410" s="40" t="s">
        <v>116</v>
      </c>
      <c r="C2410" s="40">
        <v>186</v>
      </c>
    </row>
    <row r="2411" spans="1:3">
      <c r="A2411" s="40">
        <v>4410</v>
      </c>
      <c r="B2411" s="40" t="s">
        <v>116</v>
      </c>
      <c r="C2411" s="40">
        <v>279</v>
      </c>
    </row>
    <row r="2412" spans="1:3">
      <c r="A2412" s="40">
        <v>4411</v>
      </c>
      <c r="B2412" s="40" t="s">
        <v>113</v>
      </c>
      <c r="C2412" s="40">
        <v>186</v>
      </c>
    </row>
    <row r="2413" spans="1:3">
      <c r="A2413" s="40">
        <v>4412</v>
      </c>
      <c r="B2413" s="40" t="s">
        <v>113</v>
      </c>
      <c r="C2413" s="40">
        <v>186</v>
      </c>
    </row>
    <row r="2414" spans="1:3">
      <c r="A2414" s="40">
        <v>4413</v>
      </c>
      <c r="B2414" s="40" t="s">
        <v>113</v>
      </c>
      <c r="C2414" s="40">
        <v>186</v>
      </c>
    </row>
    <row r="2415" spans="1:3">
      <c r="A2415" s="40">
        <v>4414</v>
      </c>
      <c r="B2415" s="40" t="s">
        <v>116</v>
      </c>
      <c r="C2415" s="40">
        <v>279</v>
      </c>
    </row>
    <row r="2416" spans="1:3">
      <c r="A2416" s="40">
        <v>4415</v>
      </c>
      <c r="B2416" s="40" t="s">
        <v>125</v>
      </c>
      <c r="C2416" s="40">
        <v>379</v>
      </c>
    </row>
    <row r="2417" spans="1:3">
      <c r="A2417" s="40">
        <v>4416</v>
      </c>
      <c r="B2417" s="40" t="s">
        <v>113</v>
      </c>
      <c r="C2417" s="40">
        <v>186</v>
      </c>
    </row>
    <row r="2418" spans="1:3">
      <c r="A2418" s="40">
        <v>4417</v>
      </c>
      <c r="B2418" s="40" t="s">
        <v>122</v>
      </c>
      <c r="C2418" s="40">
        <v>111</v>
      </c>
    </row>
    <row r="2419" spans="1:3">
      <c r="A2419" s="40">
        <v>4418</v>
      </c>
      <c r="B2419" s="40" t="s">
        <v>117</v>
      </c>
      <c r="C2419" s="40">
        <v>186</v>
      </c>
    </row>
    <row r="2420" spans="1:3">
      <c r="A2420" s="40">
        <v>4419</v>
      </c>
      <c r="B2420" s="40" t="s">
        <v>125</v>
      </c>
      <c r="C2420" s="40">
        <v>267</v>
      </c>
    </row>
    <row r="2421" spans="1:3">
      <c r="A2421" s="40">
        <v>4420</v>
      </c>
      <c r="B2421" s="40" t="s">
        <v>125</v>
      </c>
      <c r="C2421" s="40">
        <v>234</v>
      </c>
    </row>
    <row r="2422" spans="1:3">
      <c r="A2422" s="40">
        <v>4421</v>
      </c>
      <c r="B2422" s="40" t="s">
        <v>124</v>
      </c>
      <c r="C2422" s="40">
        <v>167</v>
      </c>
    </row>
    <row r="2423" spans="1:3">
      <c r="A2423" s="40">
        <v>4422</v>
      </c>
      <c r="B2423" s="40" t="s">
        <v>122</v>
      </c>
      <c r="C2423" s="40">
        <v>55</v>
      </c>
    </row>
    <row r="2424" spans="1:3">
      <c r="A2424" s="40">
        <v>4423</v>
      </c>
      <c r="B2424" s="40" t="s">
        <v>111</v>
      </c>
      <c r="C2424" s="40">
        <v>186</v>
      </c>
    </row>
    <row r="2425" spans="1:3">
      <c r="A2425" s="40">
        <v>4424</v>
      </c>
      <c r="B2425" s="40" t="s">
        <v>116</v>
      </c>
      <c r="C2425" s="40">
        <v>186</v>
      </c>
    </row>
    <row r="2426" spans="1:3">
      <c r="A2426" s="40">
        <v>4425</v>
      </c>
      <c r="B2426" s="40" t="s">
        <v>113</v>
      </c>
      <c r="C2426" s="40">
        <v>186</v>
      </c>
    </row>
    <row r="2427" spans="1:3">
      <c r="A2427" s="40">
        <v>4426</v>
      </c>
      <c r="B2427" s="40" t="s">
        <v>124</v>
      </c>
      <c r="C2427" s="40">
        <v>279</v>
      </c>
    </row>
    <row r="2428" spans="1:3">
      <c r="A2428" s="40">
        <v>4427</v>
      </c>
      <c r="B2428" s="40" t="s">
        <v>111</v>
      </c>
      <c r="C2428" s="40">
        <v>372</v>
      </c>
    </row>
    <row r="2429" spans="1:3">
      <c r="A2429" s="40">
        <v>4428</v>
      </c>
      <c r="B2429" s="40" t="s">
        <v>116</v>
      </c>
      <c r="C2429" s="40">
        <v>279</v>
      </c>
    </row>
    <row r="2430" spans="1:3">
      <c r="A2430" s="40">
        <v>4429</v>
      </c>
      <c r="B2430" s="40" t="s">
        <v>116</v>
      </c>
      <c r="C2430" s="40">
        <v>279</v>
      </c>
    </row>
    <row r="2431" spans="1:3">
      <c r="A2431" s="40">
        <v>4430</v>
      </c>
      <c r="B2431" s="40" t="s">
        <v>113</v>
      </c>
      <c r="C2431" s="40">
        <v>186</v>
      </c>
    </row>
    <row r="2432" spans="1:3">
      <c r="A2432" s="40">
        <v>4431</v>
      </c>
      <c r="B2432" s="40" t="s">
        <v>120</v>
      </c>
      <c r="C2432" s="40">
        <v>186</v>
      </c>
    </row>
    <row r="2433" spans="1:3">
      <c r="A2433" s="40">
        <v>4432</v>
      </c>
      <c r="B2433" s="40" t="s">
        <v>122</v>
      </c>
      <c r="C2433" s="40">
        <v>178</v>
      </c>
    </row>
    <row r="2434" spans="1:3">
      <c r="A2434" s="40">
        <v>4433</v>
      </c>
      <c r="B2434" s="40" t="s">
        <v>119</v>
      </c>
      <c r="C2434" s="40">
        <v>186</v>
      </c>
    </row>
    <row r="2435" spans="1:3">
      <c r="A2435" s="40">
        <v>4434</v>
      </c>
      <c r="B2435" s="40" t="s">
        <v>114</v>
      </c>
      <c r="C2435" s="40">
        <v>186</v>
      </c>
    </row>
    <row r="2436" spans="1:3">
      <c r="A2436" s="40">
        <v>4435</v>
      </c>
      <c r="B2436" s="40" t="s">
        <v>111</v>
      </c>
      <c r="C2436" s="40">
        <v>372</v>
      </c>
    </row>
    <row r="2437" spans="1:3">
      <c r="A2437" s="40">
        <v>4436</v>
      </c>
      <c r="B2437" s="40" t="s">
        <v>113</v>
      </c>
      <c r="C2437" s="40">
        <v>186</v>
      </c>
    </row>
    <row r="2438" spans="1:3">
      <c r="A2438" s="40">
        <v>4437</v>
      </c>
      <c r="B2438" s="40" t="s">
        <v>111</v>
      </c>
      <c r="C2438" s="40">
        <v>372</v>
      </c>
    </row>
    <row r="2439" spans="1:3">
      <c r="A2439" s="40">
        <v>4438</v>
      </c>
      <c r="B2439" s="40" t="s">
        <v>111</v>
      </c>
      <c r="C2439" s="40">
        <v>372</v>
      </c>
    </row>
    <row r="2440" spans="1:3">
      <c r="A2440" s="40">
        <v>4439</v>
      </c>
      <c r="B2440" s="40" t="s">
        <v>116</v>
      </c>
      <c r="C2440" s="40">
        <v>279</v>
      </c>
    </row>
    <row r="2441" spans="1:3">
      <c r="A2441" s="40">
        <v>4440</v>
      </c>
      <c r="B2441" s="40" t="s">
        <v>116</v>
      </c>
      <c r="C2441" s="40">
        <v>279</v>
      </c>
    </row>
    <row r="2442" spans="1:3">
      <c r="A2442" s="40">
        <v>4441</v>
      </c>
      <c r="B2442" s="40" t="s">
        <v>125</v>
      </c>
      <c r="C2442" s="40">
        <v>446</v>
      </c>
    </row>
    <row r="2443" spans="1:3">
      <c r="A2443" s="40">
        <v>4442</v>
      </c>
      <c r="B2443" s="40" t="s">
        <v>113</v>
      </c>
      <c r="C2443" s="40">
        <v>186</v>
      </c>
    </row>
    <row r="2444" spans="1:3">
      <c r="A2444" s="40">
        <v>4443</v>
      </c>
      <c r="B2444" s="40" t="s">
        <v>113</v>
      </c>
      <c r="C2444" s="40">
        <v>186</v>
      </c>
    </row>
    <row r="2445" spans="1:3">
      <c r="A2445" s="40">
        <v>4444</v>
      </c>
      <c r="B2445" s="40" t="s">
        <v>120</v>
      </c>
      <c r="C2445" s="40">
        <v>186</v>
      </c>
    </row>
    <row r="2446" spans="1:3">
      <c r="A2446" s="40">
        <v>4445</v>
      </c>
      <c r="B2446" s="40" t="s">
        <v>122</v>
      </c>
      <c r="C2446" s="40">
        <v>111</v>
      </c>
    </row>
    <row r="2447" spans="1:3">
      <c r="A2447" s="40">
        <v>4446</v>
      </c>
      <c r="B2447" s="40" t="s">
        <v>118</v>
      </c>
      <c r="C2447" s="40">
        <v>186</v>
      </c>
    </row>
    <row r="2448" spans="1:3">
      <c r="A2448" s="40">
        <v>4447</v>
      </c>
      <c r="B2448" s="40" t="s">
        <v>117</v>
      </c>
      <c r="C2448" s="40">
        <v>186</v>
      </c>
    </row>
    <row r="2449" spans="1:3">
      <c r="A2449" s="40">
        <v>4448</v>
      </c>
      <c r="B2449" s="40" t="s">
        <v>117</v>
      </c>
      <c r="C2449" s="40">
        <v>186</v>
      </c>
    </row>
    <row r="2450" spans="1:3">
      <c r="A2450" s="40">
        <v>4449</v>
      </c>
      <c r="B2450" s="40" t="s">
        <v>121</v>
      </c>
      <c r="C2450" s="40">
        <v>186</v>
      </c>
    </row>
    <row r="2451" spans="1:3">
      <c r="A2451" s="40">
        <v>4450</v>
      </c>
      <c r="B2451" s="40" t="s">
        <v>116</v>
      </c>
      <c r="C2451" s="40">
        <v>372</v>
      </c>
    </row>
    <row r="2452" spans="1:3">
      <c r="A2452" s="40">
        <v>4451</v>
      </c>
      <c r="B2452" s="40" t="s">
        <v>116</v>
      </c>
      <c r="C2452" s="40">
        <v>279</v>
      </c>
    </row>
    <row r="2453" spans="1:3">
      <c r="A2453" s="40">
        <v>4452</v>
      </c>
      <c r="B2453" s="40" t="s">
        <v>125</v>
      </c>
      <c r="C2453" s="40">
        <v>301</v>
      </c>
    </row>
    <row r="2454" spans="1:3">
      <c r="A2454" s="40">
        <v>4453</v>
      </c>
      <c r="B2454" s="40" t="s">
        <v>125</v>
      </c>
      <c r="C2454" s="40">
        <v>496</v>
      </c>
    </row>
    <row r="2455" spans="1:3">
      <c r="A2455" s="40">
        <v>4454</v>
      </c>
      <c r="B2455" s="40" t="s">
        <v>113</v>
      </c>
      <c r="C2455" s="40">
        <v>186</v>
      </c>
    </row>
    <row r="2456" spans="1:3">
      <c r="A2456" s="40">
        <v>4455</v>
      </c>
      <c r="B2456" s="40" t="s">
        <v>113</v>
      </c>
      <c r="C2456" s="40">
        <v>186</v>
      </c>
    </row>
    <row r="2457" spans="1:3">
      <c r="A2457" s="40">
        <v>4456</v>
      </c>
      <c r="B2457" s="40" t="s">
        <v>122</v>
      </c>
      <c r="C2457" s="40">
        <v>200</v>
      </c>
    </row>
    <row r="2458" spans="1:3">
      <c r="A2458" s="40">
        <v>4457</v>
      </c>
      <c r="B2458" s="40" t="s">
        <v>111</v>
      </c>
      <c r="C2458" s="40">
        <v>186</v>
      </c>
    </row>
    <row r="2459" spans="1:3">
      <c r="A2459" s="40">
        <v>4458</v>
      </c>
      <c r="B2459" s="40" t="s">
        <v>116</v>
      </c>
      <c r="C2459" s="40">
        <v>186</v>
      </c>
    </row>
    <row r="2460" spans="1:3">
      <c r="A2460" s="40">
        <v>4459</v>
      </c>
      <c r="B2460" s="40" t="s">
        <v>125</v>
      </c>
      <c r="C2460" s="40">
        <v>279</v>
      </c>
    </row>
    <row r="2461" spans="1:3">
      <c r="A2461" s="40">
        <v>4460</v>
      </c>
      <c r="B2461" s="40" t="s">
        <v>113</v>
      </c>
      <c r="C2461" s="40">
        <v>186</v>
      </c>
    </row>
    <row r="2462" spans="1:3">
      <c r="A2462" s="40">
        <v>4461</v>
      </c>
      <c r="B2462" s="40" t="s">
        <v>122</v>
      </c>
      <c r="C2462" s="40">
        <v>100</v>
      </c>
    </row>
    <row r="2463" spans="1:3">
      <c r="A2463" s="40">
        <v>4462</v>
      </c>
      <c r="B2463" s="40" t="s">
        <v>111</v>
      </c>
      <c r="C2463" s="40">
        <v>372</v>
      </c>
    </row>
    <row r="2464" spans="1:3">
      <c r="A2464" s="40">
        <v>4463</v>
      </c>
      <c r="B2464" s="40" t="s">
        <v>116</v>
      </c>
      <c r="C2464" s="40">
        <v>186</v>
      </c>
    </row>
    <row r="2465" spans="1:3">
      <c r="A2465" s="40">
        <v>4464</v>
      </c>
      <c r="B2465" s="40" t="s">
        <v>125</v>
      </c>
      <c r="C2465" s="40">
        <v>468</v>
      </c>
    </row>
    <row r="2466" spans="1:3">
      <c r="A2466" s="40">
        <v>4465</v>
      </c>
      <c r="B2466" s="40" t="s">
        <v>113</v>
      </c>
      <c r="C2466" s="40">
        <v>186</v>
      </c>
    </row>
    <row r="2467" spans="1:3">
      <c r="A2467" s="40">
        <v>4466</v>
      </c>
      <c r="B2467" s="40" t="s">
        <v>122</v>
      </c>
      <c r="C2467" s="40">
        <v>89</v>
      </c>
    </row>
    <row r="2468" spans="1:3">
      <c r="A2468" s="40">
        <v>4467</v>
      </c>
      <c r="B2468" s="40" t="s">
        <v>116</v>
      </c>
      <c r="C2468" s="40">
        <v>372</v>
      </c>
    </row>
    <row r="2469" spans="1:3">
      <c r="A2469" s="40">
        <v>4468</v>
      </c>
      <c r="B2469" s="40" t="s">
        <v>111</v>
      </c>
      <c r="C2469" s="40">
        <v>279</v>
      </c>
    </row>
    <row r="2470" spans="1:3">
      <c r="A2470" s="40">
        <v>4469</v>
      </c>
      <c r="B2470" s="40" t="s">
        <v>125</v>
      </c>
      <c r="C2470" s="40">
        <v>390</v>
      </c>
    </row>
    <row r="2471" spans="1:3">
      <c r="A2471" s="40">
        <v>4470</v>
      </c>
      <c r="B2471" s="40" t="s">
        <v>113</v>
      </c>
      <c r="C2471" s="40">
        <v>186</v>
      </c>
    </row>
    <row r="2472" spans="1:3">
      <c r="A2472" s="40">
        <v>4471</v>
      </c>
      <c r="B2472" s="40" t="s">
        <v>124</v>
      </c>
      <c r="C2472" s="40">
        <v>83</v>
      </c>
    </row>
    <row r="2473" spans="1:3">
      <c r="A2473" s="40">
        <v>4472</v>
      </c>
      <c r="B2473" s="40" t="s">
        <v>122</v>
      </c>
      <c r="C2473" s="40">
        <v>111</v>
      </c>
    </row>
    <row r="2474" spans="1:3">
      <c r="A2474" s="40">
        <v>4473</v>
      </c>
      <c r="B2474" s="40" t="s">
        <v>127</v>
      </c>
      <c r="C2474" s="40">
        <v>89</v>
      </c>
    </row>
    <row r="2475" spans="1:3">
      <c r="A2475" s="40">
        <v>4474</v>
      </c>
      <c r="B2475" s="40" t="s">
        <v>116</v>
      </c>
      <c r="C2475" s="40">
        <v>372</v>
      </c>
    </row>
    <row r="2476" spans="1:3">
      <c r="A2476" s="40">
        <v>4475</v>
      </c>
      <c r="B2476" s="40" t="s">
        <v>111</v>
      </c>
      <c r="C2476" s="40">
        <v>372</v>
      </c>
    </row>
    <row r="2477" spans="1:3">
      <c r="A2477" s="40">
        <v>4476</v>
      </c>
      <c r="B2477" s="40" t="s">
        <v>125</v>
      </c>
      <c r="C2477" s="40">
        <v>279</v>
      </c>
    </row>
    <row r="2478" spans="1:3">
      <c r="A2478" s="40">
        <v>4477</v>
      </c>
      <c r="B2478" s="40" t="s">
        <v>113</v>
      </c>
      <c r="C2478" s="40">
        <v>186</v>
      </c>
    </row>
    <row r="2479" spans="1:3">
      <c r="A2479" s="40">
        <v>4478</v>
      </c>
      <c r="B2479" s="40" t="s">
        <v>122</v>
      </c>
      <c r="C2479" s="40">
        <v>55</v>
      </c>
    </row>
    <row r="2480" spans="1:3">
      <c r="A2480" s="40">
        <v>4479</v>
      </c>
      <c r="B2480" s="40" t="s">
        <v>122</v>
      </c>
      <c r="C2480" s="40">
        <v>111</v>
      </c>
    </row>
    <row r="2481" spans="1:3">
      <c r="A2481" s="40">
        <v>4480</v>
      </c>
      <c r="B2481" s="40" t="s">
        <v>127</v>
      </c>
      <c r="C2481" s="40">
        <v>161</v>
      </c>
    </row>
    <row r="2482" spans="1:3">
      <c r="A2482" s="40">
        <v>4481</v>
      </c>
      <c r="B2482" s="40" t="s">
        <v>111</v>
      </c>
      <c r="C2482" s="40">
        <v>186</v>
      </c>
    </row>
    <row r="2483" spans="1:3">
      <c r="A2483" s="40">
        <v>4482</v>
      </c>
      <c r="B2483" s="40" t="s">
        <v>111</v>
      </c>
      <c r="C2483" s="40">
        <v>186</v>
      </c>
    </row>
    <row r="2484" spans="1:3">
      <c r="A2484" s="40">
        <v>4483</v>
      </c>
      <c r="B2484" s="40" t="s">
        <v>116</v>
      </c>
      <c r="C2484" s="40">
        <v>372</v>
      </c>
    </row>
    <row r="2485" spans="1:3">
      <c r="A2485" s="40">
        <v>4484</v>
      </c>
      <c r="B2485" s="40" t="s">
        <v>116</v>
      </c>
      <c r="C2485" s="40">
        <v>186</v>
      </c>
    </row>
    <row r="2486" spans="1:3">
      <c r="A2486" s="40">
        <v>4485</v>
      </c>
      <c r="B2486" s="40" t="s">
        <v>116</v>
      </c>
      <c r="C2486" s="40">
        <v>186</v>
      </c>
    </row>
    <row r="2487" spans="1:3">
      <c r="A2487" s="40">
        <v>4486</v>
      </c>
      <c r="B2487" s="40" t="s">
        <v>116</v>
      </c>
      <c r="C2487" s="40">
        <v>279</v>
      </c>
    </row>
    <row r="2488" spans="1:3">
      <c r="A2488" s="40">
        <v>4487</v>
      </c>
      <c r="B2488" s="40" t="s">
        <v>116</v>
      </c>
      <c r="C2488" s="40">
        <v>279</v>
      </c>
    </row>
    <row r="2489" spans="1:3">
      <c r="A2489" s="40">
        <v>4488</v>
      </c>
      <c r="B2489" s="40" t="s">
        <v>116</v>
      </c>
      <c r="C2489" s="40">
        <v>279</v>
      </c>
    </row>
    <row r="2490" spans="1:3">
      <c r="A2490" s="40">
        <v>4489</v>
      </c>
      <c r="B2490" s="40" t="s">
        <v>116</v>
      </c>
      <c r="C2490" s="40">
        <v>279</v>
      </c>
    </row>
    <row r="2491" spans="1:3">
      <c r="A2491" s="40">
        <v>4490</v>
      </c>
      <c r="B2491" s="40" t="s">
        <v>116</v>
      </c>
      <c r="C2491" s="40">
        <v>279</v>
      </c>
    </row>
    <row r="2492" spans="1:3">
      <c r="A2492" s="40">
        <v>4491</v>
      </c>
      <c r="B2492" s="40" t="s">
        <v>125</v>
      </c>
      <c r="C2492" s="40">
        <v>279</v>
      </c>
    </row>
    <row r="2493" spans="1:3">
      <c r="A2493" s="40">
        <v>4492</v>
      </c>
      <c r="B2493" s="40" t="s">
        <v>125</v>
      </c>
      <c r="C2493" s="40">
        <v>502</v>
      </c>
    </row>
    <row r="2494" spans="1:3">
      <c r="A2494" s="40">
        <v>4493</v>
      </c>
      <c r="B2494" s="40" t="s">
        <v>125</v>
      </c>
      <c r="C2494" s="40">
        <v>502</v>
      </c>
    </row>
    <row r="2495" spans="1:3">
      <c r="A2495" s="40">
        <v>4494</v>
      </c>
      <c r="B2495" s="40" t="s">
        <v>130</v>
      </c>
      <c r="C2495" s="40">
        <v>502</v>
      </c>
    </row>
    <row r="2496" spans="1:3">
      <c r="A2496" s="40">
        <v>4495</v>
      </c>
      <c r="B2496" s="40" t="s">
        <v>113</v>
      </c>
      <c r="C2496" s="40">
        <v>186</v>
      </c>
    </row>
    <row r="2497" spans="1:3">
      <c r="A2497" s="40">
        <v>4496</v>
      </c>
      <c r="B2497" s="40" t="s">
        <v>113</v>
      </c>
      <c r="C2497" s="40">
        <v>186</v>
      </c>
    </row>
    <row r="2498" spans="1:3">
      <c r="A2498" s="40">
        <v>4497</v>
      </c>
      <c r="B2498" s="40" t="s">
        <v>113</v>
      </c>
      <c r="C2498" s="40">
        <v>186</v>
      </c>
    </row>
    <row r="2499" spans="1:3">
      <c r="A2499" s="40">
        <v>4498</v>
      </c>
      <c r="B2499" s="40" t="s">
        <v>113</v>
      </c>
      <c r="C2499" s="40">
        <v>186</v>
      </c>
    </row>
    <row r="2500" spans="1:3">
      <c r="A2500" s="40">
        <v>4499</v>
      </c>
      <c r="B2500" s="40" t="s">
        <v>113</v>
      </c>
      <c r="C2500" s="40">
        <v>186</v>
      </c>
    </row>
    <row r="2501" spans="1:3">
      <c r="A2501" s="40">
        <v>4500</v>
      </c>
      <c r="B2501" s="40" t="s">
        <v>113</v>
      </c>
      <c r="C2501" s="40">
        <v>186</v>
      </c>
    </row>
    <row r="2502" spans="1:3">
      <c r="A2502" s="40">
        <v>4501</v>
      </c>
      <c r="B2502" s="40" t="s">
        <v>113</v>
      </c>
      <c r="C2502" s="40">
        <v>186</v>
      </c>
    </row>
    <row r="2503" spans="1:3">
      <c r="A2503" s="40">
        <v>4502</v>
      </c>
      <c r="B2503" s="40" t="s">
        <v>124</v>
      </c>
      <c r="C2503" s="40">
        <v>558</v>
      </c>
    </row>
    <row r="2504" spans="1:3">
      <c r="A2504" s="40">
        <v>4503</v>
      </c>
      <c r="B2504" s="40" t="s">
        <v>120</v>
      </c>
      <c r="C2504" s="40">
        <v>186</v>
      </c>
    </row>
    <row r="2505" spans="1:3">
      <c r="A2505" s="40">
        <v>4504</v>
      </c>
      <c r="B2505" s="40" t="s">
        <v>122</v>
      </c>
      <c r="C2505" s="40">
        <v>72</v>
      </c>
    </row>
    <row r="2506" spans="1:3">
      <c r="A2506" s="40">
        <v>4505</v>
      </c>
      <c r="B2506" s="40" t="s">
        <v>122</v>
      </c>
      <c r="C2506" s="40">
        <v>27</v>
      </c>
    </row>
    <row r="2507" spans="1:3">
      <c r="A2507" s="40">
        <v>4506</v>
      </c>
      <c r="B2507" s="40" t="s">
        <v>122</v>
      </c>
      <c r="C2507" s="40">
        <v>55</v>
      </c>
    </row>
    <row r="2508" spans="1:3">
      <c r="A2508" s="40">
        <v>4507</v>
      </c>
      <c r="B2508" s="40" t="s">
        <v>122</v>
      </c>
      <c r="C2508" s="40">
        <v>55</v>
      </c>
    </row>
    <row r="2509" spans="1:3">
      <c r="A2509" s="40">
        <v>4508</v>
      </c>
      <c r="B2509" s="40" t="s">
        <v>122</v>
      </c>
      <c r="C2509" s="40">
        <v>167</v>
      </c>
    </row>
    <row r="2510" spans="1:3">
      <c r="A2510" s="40">
        <v>4509</v>
      </c>
      <c r="B2510" s="40" t="s">
        <v>112</v>
      </c>
      <c r="C2510" s="40">
        <v>186</v>
      </c>
    </row>
    <row r="2511" spans="1:3">
      <c r="A2511" s="40">
        <v>4510</v>
      </c>
      <c r="B2511" s="40" t="s">
        <v>123</v>
      </c>
      <c r="C2511" s="40">
        <v>186</v>
      </c>
    </row>
    <row r="2512" spans="1:3">
      <c r="A2512" s="40">
        <v>4511</v>
      </c>
      <c r="B2512" s="40" t="s">
        <v>119</v>
      </c>
      <c r="C2512" s="40">
        <v>186</v>
      </c>
    </row>
    <row r="2513" spans="1:3">
      <c r="A2513" s="40">
        <v>4512</v>
      </c>
      <c r="B2513" s="40" t="s">
        <v>119</v>
      </c>
      <c r="C2513" s="40">
        <v>186</v>
      </c>
    </row>
    <row r="2514" spans="1:3">
      <c r="A2514" s="40">
        <v>4513</v>
      </c>
      <c r="B2514" s="40" t="s">
        <v>115</v>
      </c>
      <c r="C2514" s="40">
        <v>186</v>
      </c>
    </row>
    <row r="2515" spans="1:3">
      <c r="A2515" s="40">
        <v>4514</v>
      </c>
      <c r="B2515" s="40" t="s">
        <v>115</v>
      </c>
      <c r="C2515" s="40">
        <v>186</v>
      </c>
    </row>
    <row r="2516" spans="1:3">
      <c r="A2516" s="40">
        <v>4515</v>
      </c>
      <c r="B2516" s="40" t="s">
        <v>110</v>
      </c>
      <c r="C2516" s="40">
        <v>186</v>
      </c>
    </row>
    <row r="2517" spans="1:3">
      <c r="A2517" s="40">
        <v>4516</v>
      </c>
      <c r="B2517" s="40" t="s">
        <v>117</v>
      </c>
      <c r="C2517" s="40">
        <v>186</v>
      </c>
    </row>
    <row r="2518" spans="1:3">
      <c r="A2518" s="40">
        <v>4517</v>
      </c>
      <c r="B2518" s="40" t="s">
        <v>117</v>
      </c>
      <c r="C2518" s="40">
        <v>186</v>
      </c>
    </row>
    <row r="2519" spans="1:3">
      <c r="A2519" s="40">
        <v>4518</v>
      </c>
      <c r="B2519" s="40" t="s">
        <v>125</v>
      </c>
      <c r="C2519" s="40">
        <v>186</v>
      </c>
    </row>
    <row r="2520" spans="1:3">
      <c r="A2520" s="40">
        <v>4519</v>
      </c>
      <c r="B2520" s="40" t="s">
        <v>125</v>
      </c>
      <c r="C2520" s="40">
        <v>412</v>
      </c>
    </row>
    <row r="2521" spans="1:3">
      <c r="A2521" s="40">
        <v>4520</v>
      </c>
      <c r="B2521" s="40" t="s">
        <v>125</v>
      </c>
      <c r="C2521" s="40">
        <v>279</v>
      </c>
    </row>
    <row r="2522" spans="1:3">
      <c r="A2522" s="40">
        <v>4521</v>
      </c>
      <c r="B2522" s="40" t="s">
        <v>130</v>
      </c>
      <c r="C2522" s="40">
        <v>446</v>
      </c>
    </row>
    <row r="2523" spans="1:3">
      <c r="A2523" s="40">
        <v>4522</v>
      </c>
      <c r="B2523" s="40" t="s">
        <v>113</v>
      </c>
      <c r="C2523" s="40">
        <v>186</v>
      </c>
    </row>
    <row r="2524" spans="1:3">
      <c r="A2524" s="40">
        <v>4523</v>
      </c>
      <c r="B2524" s="40" t="s">
        <v>122</v>
      </c>
      <c r="C2524" s="40">
        <v>89</v>
      </c>
    </row>
    <row r="2525" spans="1:3">
      <c r="A2525" s="40">
        <v>4524</v>
      </c>
      <c r="B2525" s="40" t="s">
        <v>122</v>
      </c>
      <c r="C2525" s="40">
        <v>55</v>
      </c>
    </row>
    <row r="2526" spans="1:3">
      <c r="A2526" s="40">
        <v>4525</v>
      </c>
      <c r="B2526" s="40" t="s">
        <v>116</v>
      </c>
      <c r="C2526" s="40">
        <v>372</v>
      </c>
    </row>
    <row r="2527" spans="1:3">
      <c r="A2527" s="40">
        <v>4526</v>
      </c>
      <c r="B2527" s="40" t="s">
        <v>116</v>
      </c>
      <c r="C2527" s="40">
        <v>279</v>
      </c>
    </row>
    <row r="2528" spans="1:3">
      <c r="A2528" s="40">
        <v>4527</v>
      </c>
      <c r="B2528" s="40" t="s">
        <v>125</v>
      </c>
      <c r="C2528" s="40">
        <v>468</v>
      </c>
    </row>
    <row r="2529" spans="1:3">
      <c r="A2529" s="40">
        <v>4528</v>
      </c>
      <c r="B2529" s="40" t="s">
        <v>125</v>
      </c>
      <c r="C2529" s="40">
        <v>502</v>
      </c>
    </row>
    <row r="2530" spans="1:3">
      <c r="A2530" s="40">
        <v>4529</v>
      </c>
      <c r="B2530" s="40" t="s">
        <v>130</v>
      </c>
      <c r="C2530" s="40">
        <v>446</v>
      </c>
    </row>
    <row r="2531" spans="1:3">
      <c r="A2531" s="40">
        <v>4530</v>
      </c>
      <c r="B2531" s="40" t="s">
        <v>113</v>
      </c>
      <c r="C2531" s="40">
        <v>186</v>
      </c>
    </row>
    <row r="2532" spans="1:3">
      <c r="A2532" s="40">
        <v>4531</v>
      </c>
      <c r="B2532" s="40" t="s">
        <v>113</v>
      </c>
      <c r="C2532" s="40">
        <v>186</v>
      </c>
    </row>
    <row r="2533" spans="1:3">
      <c r="A2533" s="40">
        <v>4532</v>
      </c>
      <c r="B2533" s="40" t="s">
        <v>113</v>
      </c>
      <c r="C2533" s="40">
        <v>186</v>
      </c>
    </row>
    <row r="2534" spans="1:3">
      <c r="A2534" s="40">
        <v>4533</v>
      </c>
      <c r="B2534" s="40" t="s">
        <v>113</v>
      </c>
      <c r="C2534" s="40">
        <v>186</v>
      </c>
    </row>
    <row r="2535" spans="1:3">
      <c r="A2535" s="40">
        <v>4534</v>
      </c>
      <c r="B2535" s="40" t="s">
        <v>122</v>
      </c>
      <c r="C2535" s="40">
        <v>55</v>
      </c>
    </row>
    <row r="2536" spans="1:3">
      <c r="A2536" s="40">
        <v>4535</v>
      </c>
      <c r="B2536" s="40" t="s">
        <v>122</v>
      </c>
      <c r="C2536" s="40">
        <v>55</v>
      </c>
    </row>
    <row r="2537" spans="1:3">
      <c r="A2537" s="40">
        <v>4536</v>
      </c>
      <c r="B2537" s="40" t="s">
        <v>123</v>
      </c>
      <c r="C2537" s="40">
        <v>186</v>
      </c>
    </row>
    <row r="2538" spans="1:3">
      <c r="A2538" s="40">
        <v>4537</v>
      </c>
      <c r="B2538" s="40" t="s">
        <v>114</v>
      </c>
      <c r="C2538" s="40">
        <v>186</v>
      </c>
    </row>
    <row r="2539" spans="1:3">
      <c r="A2539" s="40">
        <v>4538</v>
      </c>
      <c r="B2539" s="40" t="s">
        <v>115</v>
      </c>
      <c r="C2539" s="40">
        <v>186</v>
      </c>
    </row>
    <row r="2540" spans="1:3">
      <c r="A2540" s="40">
        <v>4539</v>
      </c>
      <c r="B2540" s="40" t="s">
        <v>117</v>
      </c>
      <c r="C2540" s="40">
        <v>186</v>
      </c>
    </row>
    <row r="2541" spans="1:3">
      <c r="A2541" s="40">
        <v>4540</v>
      </c>
      <c r="B2541" s="40" t="s">
        <v>117</v>
      </c>
      <c r="C2541" s="40">
        <v>186</v>
      </c>
    </row>
    <row r="2542" spans="1:3">
      <c r="A2542" s="40">
        <v>4541</v>
      </c>
      <c r="B2542" s="40" t="s">
        <v>129</v>
      </c>
      <c r="C2542" s="40">
        <v>186</v>
      </c>
    </row>
    <row r="2543" spans="1:3">
      <c r="A2543" s="40">
        <v>4542</v>
      </c>
      <c r="B2543" s="40" t="s">
        <v>115</v>
      </c>
      <c r="C2543" s="40">
        <v>186</v>
      </c>
    </row>
    <row r="2544" spans="1:3">
      <c r="A2544" s="40">
        <v>4543</v>
      </c>
      <c r="B2544" s="40" t="s">
        <v>111</v>
      </c>
      <c r="C2544" s="40">
        <v>372</v>
      </c>
    </row>
    <row r="2545" spans="1:3">
      <c r="A2545" s="40">
        <v>4544</v>
      </c>
      <c r="B2545" s="40" t="s">
        <v>113</v>
      </c>
      <c r="C2545" s="40">
        <v>186</v>
      </c>
    </row>
    <row r="2546" spans="1:3">
      <c r="A2546" s="40">
        <v>4545</v>
      </c>
      <c r="B2546" s="40" t="s">
        <v>127</v>
      </c>
      <c r="C2546" s="40">
        <v>161</v>
      </c>
    </row>
    <row r="2547" spans="1:3">
      <c r="A2547" s="40">
        <v>4546</v>
      </c>
      <c r="B2547" s="40" t="s">
        <v>112</v>
      </c>
      <c r="C2547" s="40">
        <v>186</v>
      </c>
    </row>
    <row r="2548" spans="1:3">
      <c r="A2548" s="40">
        <v>4547</v>
      </c>
      <c r="B2548" s="40" t="s">
        <v>111</v>
      </c>
      <c r="C2548" s="40">
        <v>372</v>
      </c>
    </row>
    <row r="2549" spans="1:3">
      <c r="A2549" s="40">
        <v>4548</v>
      </c>
      <c r="B2549" s="40" t="s">
        <v>116</v>
      </c>
      <c r="C2549" s="40">
        <v>279</v>
      </c>
    </row>
    <row r="2550" spans="1:3">
      <c r="A2550" s="40">
        <v>4549</v>
      </c>
      <c r="B2550" s="40" t="s">
        <v>125</v>
      </c>
      <c r="C2550" s="40">
        <v>502</v>
      </c>
    </row>
    <row r="2551" spans="1:3">
      <c r="A2551" s="40">
        <v>4550</v>
      </c>
      <c r="B2551" s="40" t="s">
        <v>113</v>
      </c>
      <c r="C2551" s="40">
        <v>186</v>
      </c>
    </row>
    <row r="2552" spans="1:3">
      <c r="A2552" s="40">
        <v>4551</v>
      </c>
      <c r="B2552" s="40" t="s">
        <v>122</v>
      </c>
      <c r="C2552" s="40">
        <v>50</v>
      </c>
    </row>
    <row r="2553" spans="1:3">
      <c r="A2553" s="40">
        <v>4552</v>
      </c>
      <c r="B2553" s="40" t="s">
        <v>127</v>
      </c>
      <c r="C2553" s="40">
        <v>100</v>
      </c>
    </row>
    <row r="2554" spans="1:3">
      <c r="A2554" s="40">
        <v>4553</v>
      </c>
      <c r="B2554" s="40" t="s">
        <v>115</v>
      </c>
      <c r="C2554" s="40">
        <v>186</v>
      </c>
    </row>
    <row r="2555" spans="1:3">
      <c r="A2555" s="40">
        <v>4554</v>
      </c>
      <c r="B2555" s="40" t="s">
        <v>115</v>
      </c>
      <c r="C2555" s="40">
        <v>186</v>
      </c>
    </row>
    <row r="2556" spans="1:3">
      <c r="A2556" s="40">
        <v>4555</v>
      </c>
      <c r="B2556" s="40" t="s">
        <v>115</v>
      </c>
      <c r="C2556" s="40">
        <v>186</v>
      </c>
    </row>
    <row r="2557" spans="1:3">
      <c r="A2557" s="40">
        <v>4556</v>
      </c>
      <c r="B2557" s="40" t="s">
        <v>115</v>
      </c>
      <c r="C2557" s="40">
        <v>186</v>
      </c>
    </row>
    <row r="2558" spans="1:3">
      <c r="A2558" s="40">
        <v>4557</v>
      </c>
      <c r="B2558" s="40" t="s">
        <v>126</v>
      </c>
      <c r="C2558" s="40">
        <v>186</v>
      </c>
    </row>
    <row r="2559" spans="1:3">
      <c r="A2559" s="40">
        <v>4558</v>
      </c>
      <c r="B2559" s="40" t="s">
        <v>126</v>
      </c>
      <c r="C2559" s="40">
        <v>186</v>
      </c>
    </row>
    <row r="2560" spans="1:3">
      <c r="A2560" s="40">
        <v>4559</v>
      </c>
      <c r="B2560" s="40" t="s">
        <v>111</v>
      </c>
      <c r="C2560" s="40">
        <v>186</v>
      </c>
    </row>
    <row r="2561" spans="1:3">
      <c r="A2561" s="40">
        <v>4560</v>
      </c>
      <c r="B2561" s="40" t="s">
        <v>116</v>
      </c>
      <c r="C2561" s="40">
        <v>372</v>
      </c>
    </row>
    <row r="2562" spans="1:3">
      <c r="A2562" s="40">
        <v>4561</v>
      </c>
      <c r="B2562" s="40" t="s">
        <v>125</v>
      </c>
      <c r="C2562" s="40">
        <v>468</v>
      </c>
    </row>
    <row r="2563" spans="1:3">
      <c r="A2563" s="40">
        <v>4562</v>
      </c>
      <c r="B2563" s="40" t="s">
        <v>130</v>
      </c>
      <c r="C2563" s="40">
        <v>401</v>
      </c>
    </row>
    <row r="2564" spans="1:3">
      <c r="A2564" s="40">
        <v>4563</v>
      </c>
      <c r="B2564" s="40" t="s">
        <v>124</v>
      </c>
      <c r="C2564" s="40">
        <v>167</v>
      </c>
    </row>
    <row r="2565" spans="1:3">
      <c r="A2565" s="40">
        <v>4564</v>
      </c>
      <c r="B2565" s="40" t="s">
        <v>122</v>
      </c>
      <c r="C2565" s="40">
        <v>139</v>
      </c>
    </row>
    <row r="2566" spans="1:3">
      <c r="A2566" s="40">
        <v>4565</v>
      </c>
      <c r="B2566" s="40" t="s">
        <v>122</v>
      </c>
      <c r="C2566" s="40">
        <v>156</v>
      </c>
    </row>
    <row r="2567" spans="1:3">
      <c r="A2567" s="40">
        <v>4566</v>
      </c>
      <c r="B2567" s="40" t="s">
        <v>122</v>
      </c>
      <c r="C2567" s="40">
        <v>55</v>
      </c>
    </row>
    <row r="2568" spans="1:3">
      <c r="A2568" s="40">
        <v>4567</v>
      </c>
      <c r="B2568" s="40" t="s">
        <v>127</v>
      </c>
      <c r="C2568" s="40">
        <v>161</v>
      </c>
    </row>
    <row r="2569" spans="1:3">
      <c r="A2569" s="40">
        <v>4568</v>
      </c>
      <c r="B2569" s="40" t="s">
        <v>123</v>
      </c>
      <c r="C2569" s="40">
        <v>186</v>
      </c>
    </row>
    <row r="2570" spans="1:3">
      <c r="A2570" s="40">
        <v>4569</v>
      </c>
      <c r="B2570" s="40" t="s">
        <v>114</v>
      </c>
      <c r="C2570" s="40">
        <v>186</v>
      </c>
    </row>
    <row r="2571" spans="1:3">
      <c r="A2571" s="40">
        <v>4570</v>
      </c>
      <c r="B2571" s="40" t="s">
        <v>115</v>
      </c>
      <c r="C2571" s="40">
        <v>186</v>
      </c>
    </row>
    <row r="2572" spans="1:3">
      <c r="A2572" s="40">
        <v>4571</v>
      </c>
      <c r="B2572" s="40" t="s">
        <v>132</v>
      </c>
      <c r="C2572" s="40">
        <v>279</v>
      </c>
    </row>
    <row r="2573" spans="1:3">
      <c r="A2573" s="40">
        <v>4572</v>
      </c>
      <c r="B2573" s="40" t="s">
        <v>111</v>
      </c>
      <c r="C2573" s="40">
        <v>279</v>
      </c>
    </row>
    <row r="2574" spans="1:3">
      <c r="A2574" s="40">
        <v>4573</v>
      </c>
      <c r="B2574" s="40" t="s">
        <v>116</v>
      </c>
      <c r="C2574" s="40">
        <v>186</v>
      </c>
    </row>
    <row r="2575" spans="1:3">
      <c r="A2575" s="40">
        <v>4574</v>
      </c>
      <c r="B2575" s="40" t="s">
        <v>125</v>
      </c>
      <c r="C2575" s="40">
        <v>457</v>
      </c>
    </row>
    <row r="2576" spans="1:3">
      <c r="A2576" s="40">
        <v>4575</v>
      </c>
      <c r="B2576" s="40" t="s">
        <v>125</v>
      </c>
      <c r="C2576" s="40">
        <v>267</v>
      </c>
    </row>
    <row r="2577" spans="1:3">
      <c r="A2577" s="40">
        <v>4576</v>
      </c>
      <c r="B2577" s="40" t="s">
        <v>125</v>
      </c>
      <c r="C2577" s="40">
        <v>502</v>
      </c>
    </row>
    <row r="2578" spans="1:3">
      <c r="A2578" s="40">
        <v>4577</v>
      </c>
      <c r="B2578" s="40" t="s">
        <v>113</v>
      </c>
      <c r="C2578" s="40">
        <v>186</v>
      </c>
    </row>
    <row r="2579" spans="1:3">
      <c r="A2579" s="40">
        <v>4578</v>
      </c>
      <c r="B2579" s="40" t="s">
        <v>113</v>
      </c>
      <c r="C2579" s="40">
        <v>186</v>
      </c>
    </row>
    <row r="2580" spans="1:3">
      <c r="A2580" s="40">
        <v>4579</v>
      </c>
      <c r="B2580" s="40" t="s">
        <v>122</v>
      </c>
      <c r="C2580" s="40">
        <v>89</v>
      </c>
    </row>
    <row r="2581" spans="1:3">
      <c r="A2581" s="40">
        <v>4580</v>
      </c>
      <c r="B2581" s="40" t="s">
        <v>122</v>
      </c>
      <c r="C2581" s="40">
        <v>55</v>
      </c>
    </row>
    <row r="2582" spans="1:3">
      <c r="A2582" s="40">
        <v>4581</v>
      </c>
      <c r="B2582" s="40" t="s">
        <v>122</v>
      </c>
      <c r="C2582" s="40">
        <v>55</v>
      </c>
    </row>
    <row r="2583" spans="1:3">
      <c r="A2583" s="40">
        <v>4582</v>
      </c>
      <c r="B2583" s="40" t="s">
        <v>112</v>
      </c>
      <c r="C2583" s="40">
        <v>186</v>
      </c>
    </row>
    <row r="2584" spans="1:3">
      <c r="A2584" s="40">
        <v>4583</v>
      </c>
      <c r="B2584" s="40" t="s">
        <v>116</v>
      </c>
      <c r="C2584" s="40">
        <v>372</v>
      </c>
    </row>
    <row r="2585" spans="1:3">
      <c r="A2585" s="40">
        <v>4584</v>
      </c>
      <c r="B2585" s="40" t="s">
        <v>111</v>
      </c>
      <c r="C2585" s="40">
        <v>279</v>
      </c>
    </row>
    <row r="2586" spans="1:3">
      <c r="A2586" s="40">
        <v>4585</v>
      </c>
      <c r="B2586" s="40" t="s">
        <v>125</v>
      </c>
      <c r="C2586" s="40">
        <v>390</v>
      </c>
    </row>
    <row r="2587" spans="1:3">
      <c r="A2587" s="40">
        <v>4586</v>
      </c>
      <c r="B2587" s="40" t="s">
        <v>113</v>
      </c>
      <c r="C2587" s="40">
        <v>186</v>
      </c>
    </row>
    <row r="2588" spans="1:3">
      <c r="A2588" s="40">
        <v>4587</v>
      </c>
      <c r="B2588" s="40" t="s">
        <v>122</v>
      </c>
      <c r="C2588" s="40">
        <v>55</v>
      </c>
    </row>
    <row r="2589" spans="1:3">
      <c r="A2589" s="40">
        <v>4588</v>
      </c>
      <c r="B2589" s="40" t="s">
        <v>115</v>
      </c>
      <c r="C2589" s="40">
        <v>186</v>
      </c>
    </row>
    <row r="2590" spans="1:3">
      <c r="A2590" s="40">
        <v>4589</v>
      </c>
      <c r="B2590" s="40" t="s">
        <v>111</v>
      </c>
      <c r="C2590" s="40">
        <v>372</v>
      </c>
    </row>
    <row r="2591" spans="1:3">
      <c r="A2591" s="40">
        <v>4590</v>
      </c>
      <c r="B2591" s="40" t="s">
        <v>112</v>
      </c>
      <c r="C2591" s="40">
        <v>186</v>
      </c>
    </row>
    <row r="2592" spans="1:3">
      <c r="A2592" s="40">
        <v>4591</v>
      </c>
      <c r="B2592" s="40" t="s">
        <v>112</v>
      </c>
      <c r="C2592" s="40">
        <v>186</v>
      </c>
    </row>
    <row r="2593" spans="1:3">
      <c r="A2593" s="40">
        <v>4592</v>
      </c>
      <c r="B2593" s="40" t="s">
        <v>111</v>
      </c>
      <c r="C2593" s="40">
        <v>186</v>
      </c>
    </row>
    <row r="2594" spans="1:3">
      <c r="A2594" s="40">
        <v>4593</v>
      </c>
      <c r="B2594" s="40" t="s">
        <v>116</v>
      </c>
      <c r="C2594" s="40">
        <v>279</v>
      </c>
    </row>
    <row r="2595" spans="1:3">
      <c r="A2595" s="40">
        <v>4594</v>
      </c>
      <c r="B2595" s="40" t="s">
        <v>125</v>
      </c>
      <c r="C2595" s="40">
        <v>530</v>
      </c>
    </row>
    <row r="2596" spans="1:3">
      <c r="A2596" s="40">
        <v>4595</v>
      </c>
      <c r="B2596" s="40" t="s">
        <v>125</v>
      </c>
      <c r="C2596" s="40">
        <v>357</v>
      </c>
    </row>
    <row r="2597" spans="1:3">
      <c r="A2597" s="40">
        <v>4596</v>
      </c>
      <c r="B2597" s="40" t="s">
        <v>113</v>
      </c>
      <c r="C2597" s="40">
        <v>186</v>
      </c>
    </row>
    <row r="2598" spans="1:3">
      <c r="A2598" s="40">
        <v>4597</v>
      </c>
      <c r="B2598" s="40" t="s">
        <v>124</v>
      </c>
      <c r="C2598" s="40">
        <v>279</v>
      </c>
    </row>
    <row r="2599" spans="1:3">
      <c r="A2599" s="40">
        <v>4598</v>
      </c>
      <c r="B2599" s="40" t="s">
        <v>124</v>
      </c>
      <c r="C2599" s="40">
        <v>167</v>
      </c>
    </row>
    <row r="2600" spans="1:3">
      <c r="A2600" s="40">
        <v>4599</v>
      </c>
      <c r="B2600" s="40" t="s">
        <v>122</v>
      </c>
      <c r="C2600" s="40">
        <v>16</v>
      </c>
    </row>
    <row r="2601" spans="1:3">
      <c r="A2601" s="40">
        <v>4600</v>
      </c>
      <c r="B2601" s="40" t="s">
        <v>122</v>
      </c>
      <c r="C2601" s="40">
        <v>33</v>
      </c>
    </row>
    <row r="2602" spans="1:3">
      <c r="A2602" s="40">
        <v>4601</v>
      </c>
      <c r="B2602" s="40" t="s">
        <v>127</v>
      </c>
      <c r="C2602" s="40">
        <v>55</v>
      </c>
    </row>
    <row r="2603" spans="1:3">
      <c r="A2603" s="40">
        <v>4602</v>
      </c>
      <c r="B2603" s="40" t="s">
        <v>116</v>
      </c>
      <c r="C2603" s="40">
        <v>279</v>
      </c>
    </row>
    <row r="2604" spans="1:3">
      <c r="A2604" s="40">
        <v>4603</v>
      </c>
      <c r="B2604" s="40" t="s">
        <v>125</v>
      </c>
      <c r="C2604" s="40">
        <v>446</v>
      </c>
    </row>
    <row r="2605" spans="1:3">
      <c r="A2605" s="40">
        <v>4604</v>
      </c>
      <c r="B2605" s="40" t="s">
        <v>113</v>
      </c>
      <c r="C2605" s="40">
        <v>186</v>
      </c>
    </row>
    <row r="2606" spans="1:3">
      <c r="A2606" s="40">
        <v>4605</v>
      </c>
      <c r="B2606" s="40" t="s">
        <v>122</v>
      </c>
      <c r="C2606" s="40">
        <v>100</v>
      </c>
    </row>
    <row r="2607" spans="1:3">
      <c r="A2607" s="40">
        <v>4606</v>
      </c>
      <c r="B2607" s="40" t="s">
        <v>111</v>
      </c>
      <c r="C2607" s="40">
        <v>372</v>
      </c>
    </row>
    <row r="2608" spans="1:3">
      <c r="A2608" s="40">
        <v>4607</v>
      </c>
      <c r="B2608" s="40" t="s">
        <v>116</v>
      </c>
      <c r="C2608" s="40">
        <v>186</v>
      </c>
    </row>
    <row r="2609" spans="1:3">
      <c r="A2609" s="40">
        <v>4608</v>
      </c>
      <c r="B2609" s="40" t="s">
        <v>125</v>
      </c>
      <c r="C2609" s="40">
        <v>312</v>
      </c>
    </row>
    <row r="2610" spans="1:3">
      <c r="A2610" s="40">
        <v>4609</v>
      </c>
      <c r="B2610" s="40" t="s">
        <v>113</v>
      </c>
      <c r="C2610" s="40">
        <v>186</v>
      </c>
    </row>
    <row r="2611" spans="1:3">
      <c r="A2611" s="40">
        <v>4610</v>
      </c>
      <c r="B2611" s="40" t="s">
        <v>122</v>
      </c>
      <c r="C2611" s="40">
        <v>245</v>
      </c>
    </row>
    <row r="2612" spans="1:3">
      <c r="A2612" s="40">
        <v>4611</v>
      </c>
      <c r="B2612" s="40" t="s">
        <v>127</v>
      </c>
      <c r="C2612" s="40">
        <v>161</v>
      </c>
    </row>
    <row r="2613" spans="1:3">
      <c r="A2613" s="40">
        <v>4612</v>
      </c>
      <c r="B2613" s="40" t="s">
        <v>115</v>
      </c>
      <c r="C2613" s="40">
        <v>186</v>
      </c>
    </row>
    <row r="2614" spans="1:3">
      <c r="A2614" s="40">
        <v>4613</v>
      </c>
      <c r="B2614" s="40" t="s">
        <v>117</v>
      </c>
      <c r="C2614" s="40">
        <v>186</v>
      </c>
    </row>
    <row r="2615" spans="1:3">
      <c r="A2615" s="40">
        <v>4614</v>
      </c>
      <c r="B2615" s="40" t="s">
        <v>121</v>
      </c>
      <c r="C2615" s="40">
        <v>186</v>
      </c>
    </row>
    <row r="2616" spans="1:3">
      <c r="A2616" s="40">
        <v>4615</v>
      </c>
      <c r="B2616" s="40" t="s">
        <v>125</v>
      </c>
      <c r="C2616" s="40">
        <v>502</v>
      </c>
    </row>
    <row r="2617" spans="1:3">
      <c r="A2617" s="40">
        <v>4616</v>
      </c>
      <c r="B2617" s="40" t="s">
        <v>113</v>
      </c>
      <c r="C2617" s="40">
        <v>186</v>
      </c>
    </row>
    <row r="2618" spans="1:3">
      <c r="A2618" s="40">
        <v>4617</v>
      </c>
      <c r="B2618" s="40" t="s">
        <v>122</v>
      </c>
      <c r="C2618" s="40">
        <v>55</v>
      </c>
    </row>
    <row r="2619" spans="1:3">
      <c r="A2619" s="40">
        <v>4618</v>
      </c>
      <c r="B2619" s="40" t="s">
        <v>115</v>
      </c>
      <c r="C2619" s="40">
        <v>186</v>
      </c>
    </row>
    <row r="2620" spans="1:3">
      <c r="A2620" s="40">
        <v>4619</v>
      </c>
      <c r="B2620" s="40" t="s">
        <v>126</v>
      </c>
      <c r="C2620" s="40">
        <v>186</v>
      </c>
    </row>
    <row r="2621" spans="1:3">
      <c r="A2621" s="40">
        <v>4620</v>
      </c>
      <c r="B2621" s="40" t="s">
        <v>116</v>
      </c>
      <c r="C2621" s="40">
        <v>186</v>
      </c>
    </row>
    <row r="2622" spans="1:3">
      <c r="A2622" s="40">
        <v>4621</v>
      </c>
      <c r="B2622" s="40" t="s">
        <v>125</v>
      </c>
      <c r="C2622" s="40">
        <v>279</v>
      </c>
    </row>
    <row r="2623" spans="1:3">
      <c r="A2623" s="40">
        <v>4622</v>
      </c>
      <c r="B2623" s="40" t="s">
        <v>113</v>
      </c>
      <c r="C2623" s="40">
        <v>186</v>
      </c>
    </row>
    <row r="2624" spans="1:3">
      <c r="A2624" s="40">
        <v>4623</v>
      </c>
      <c r="B2624" s="40" t="s">
        <v>122</v>
      </c>
      <c r="C2624" s="40">
        <v>22</v>
      </c>
    </row>
    <row r="2625" spans="1:3">
      <c r="A2625" s="40">
        <v>4624</v>
      </c>
      <c r="B2625" s="40" t="s">
        <v>125</v>
      </c>
      <c r="C2625" s="40">
        <v>502</v>
      </c>
    </row>
    <row r="2626" spans="1:3">
      <c r="A2626" s="40">
        <v>4625</v>
      </c>
      <c r="B2626" s="40" t="s">
        <v>122</v>
      </c>
      <c r="C2626" s="40">
        <v>55</v>
      </c>
    </row>
    <row r="2627" spans="1:3">
      <c r="A2627" s="40">
        <v>4626</v>
      </c>
      <c r="B2627" s="40" t="s">
        <v>112</v>
      </c>
      <c r="C2627" s="40">
        <v>186</v>
      </c>
    </row>
    <row r="2628" spans="1:3">
      <c r="A2628" s="40">
        <v>4627</v>
      </c>
      <c r="B2628" s="40" t="s">
        <v>116</v>
      </c>
      <c r="C2628" s="40">
        <v>279</v>
      </c>
    </row>
    <row r="2629" spans="1:3">
      <c r="A2629" s="40">
        <v>4628</v>
      </c>
      <c r="B2629" s="40" t="s">
        <v>125</v>
      </c>
      <c r="C2629" s="40">
        <v>535</v>
      </c>
    </row>
    <row r="2630" spans="1:3">
      <c r="A2630" s="40">
        <v>4629</v>
      </c>
      <c r="B2630" s="40" t="s">
        <v>113</v>
      </c>
      <c r="C2630" s="40">
        <v>186</v>
      </c>
    </row>
    <row r="2631" spans="1:3">
      <c r="A2631" s="40">
        <v>4630</v>
      </c>
      <c r="B2631" s="40" t="s">
        <v>122</v>
      </c>
      <c r="C2631" s="40">
        <v>111</v>
      </c>
    </row>
    <row r="2632" spans="1:3">
      <c r="A2632" s="40">
        <v>4631</v>
      </c>
      <c r="B2632" s="40" t="s">
        <v>116</v>
      </c>
      <c r="C2632" s="40">
        <v>186</v>
      </c>
    </row>
    <row r="2633" spans="1:3">
      <c r="A2633" s="40">
        <v>4632</v>
      </c>
      <c r="B2633" s="40" t="s">
        <v>125</v>
      </c>
      <c r="C2633" s="40">
        <v>167</v>
      </c>
    </row>
    <row r="2634" spans="1:3">
      <c r="A2634" s="40">
        <v>4633</v>
      </c>
      <c r="B2634" s="40" t="s">
        <v>125</v>
      </c>
      <c r="C2634" s="40">
        <v>223</v>
      </c>
    </row>
    <row r="2635" spans="1:3">
      <c r="A2635" s="40">
        <v>4634</v>
      </c>
      <c r="B2635" s="40" t="s">
        <v>122</v>
      </c>
      <c r="C2635" s="40">
        <v>55</v>
      </c>
    </row>
    <row r="2636" spans="1:3">
      <c r="A2636" s="40">
        <v>4635</v>
      </c>
      <c r="B2636" s="40" t="s">
        <v>112</v>
      </c>
      <c r="C2636" s="40">
        <v>186</v>
      </c>
    </row>
    <row r="2637" spans="1:3">
      <c r="A2637" s="40">
        <v>4636</v>
      </c>
      <c r="B2637" s="40" t="s">
        <v>126</v>
      </c>
      <c r="C2637" s="40">
        <v>186</v>
      </c>
    </row>
    <row r="2638" spans="1:3">
      <c r="A2638" s="40">
        <v>4637</v>
      </c>
      <c r="B2638" s="40" t="s">
        <v>111</v>
      </c>
      <c r="C2638" s="40">
        <v>186</v>
      </c>
    </row>
    <row r="2639" spans="1:3">
      <c r="A2639" s="40">
        <v>4638</v>
      </c>
      <c r="B2639" s="40" t="s">
        <v>116</v>
      </c>
      <c r="C2639" s="40">
        <v>279</v>
      </c>
    </row>
    <row r="2640" spans="1:3">
      <c r="A2640" s="40">
        <v>4639</v>
      </c>
      <c r="B2640" s="40" t="s">
        <v>124</v>
      </c>
      <c r="C2640" s="40">
        <v>401</v>
      </c>
    </row>
    <row r="2641" spans="1:3">
      <c r="A2641" s="40">
        <v>4640</v>
      </c>
      <c r="B2641" s="40" t="s">
        <v>116</v>
      </c>
      <c r="C2641" s="40">
        <v>279</v>
      </c>
    </row>
    <row r="2642" spans="1:3">
      <c r="A2642" s="40">
        <v>4641</v>
      </c>
      <c r="B2642" s="40" t="s">
        <v>113</v>
      </c>
      <c r="C2642" s="40">
        <v>186</v>
      </c>
    </row>
    <row r="2643" spans="1:3">
      <c r="A2643" s="40">
        <v>4642</v>
      </c>
      <c r="B2643" s="40" t="s">
        <v>122</v>
      </c>
      <c r="C2643" s="40">
        <v>106</v>
      </c>
    </row>
    <row r="2644" spans="1:3">
      <c r="A2644" s="40">
        <v>4643</v>
      </c>
      <c r="B2644" s="40" t="s">
        <v>122</v>
      </c>
      <c r="C2644" s="40">
        <v>139</v>
      </c>
    </row>
    <row r="2645" spans="1:3">
      <c r="A2645" s="40">
        <v>4644</v>
      </c>
      <c r="B2645" s="40" t="s">
        <v>127</v>
      </c>
      <c r="C2645" s="40">
        <v>111</v>
      </c>
    </row>
    <row r="2646" spans="1:3">
      <c r="A2646" s="40">
        <v>4645</v>
      </c>
      <c r="B2646" s="40" t="s">
        <v>127</v>
      </c>
      <c r="C2646" s="40">
        <v>111</v>
      </c>
    </row>
    <row r="2647" spans="1:3">
      <c r="A2647" s="40">
        <v>4646</v>
      </c>
      <c r="B2647" s="40" t="s">
        <v>122</v>
      </c>
      <c r="C2647" s="40">
        <v>55</v>
      </c>
    </row>
    <row r="2648" spans="1:3">
      <c r="A2648" s="40">
        <v>4647</v>
      </c>
      <c r="B2648" s="40" t="s">
        <v>127</v>
      </c>
      <c r="C2648" s="40">
        <v>161</v>
      </c>
    </row>
    <row r="2649" spans="1:3">
      <c r="A2649" s="40">
        <v>4648</v>
      </c>
      <c r="B2649" s="40" t="s">
        <v>115</v>
      </c>
      <c r="C2649" s="40">
        <v>186</v>
      </c>
    </row>
    <row r="2650" spans="1:3">
      <c r="A2650" s="40">
        <v>4649</v>
      </c>
      <c r="B2650" s="40" t="s">
        <v>115</v>
      </c>
      <c r="C2650" s="40">
        <v>186</v>
      </c>
    </row>
    <row r="2651" spans="1:3">
      <c r="A2651" s="40">
        <v>4650</v>
      </c>
      <c r="B2651" s="40" t="s">
        <v>115</v>
      </c>
      <c r="C2651" s="40">
        <v>186</v>
      </c>
    </row>
    <row r="2652" spans="1:3">
      <c r="A2652" s="40">
        <v>4651</v>
      </c>
      <c r="B2652" s="40" t="s">
        <v>116</v>
      </c>
      <c r="C2652" s="40">
        <v>279</v>
      </c>
    </row>
    <row r="2653" spans="1:3">
      <c r="A2653" s="40">
        <v>4652</v>
      </c>
      <c r="B2653" s="40" t="s">
        <v>111</v>
      </c>
      <c r="C2653" s="40">
        <v>186</v>
      </c>
    </row>
    <row r="2654" spans="1:3">
      <c r="A2654" s="40">
        <v>4653</v>
      </c>
      <c r="B2654" s="40" t="s">
        <v>116</v>
      </c>
      <c r="C2654" s="40">
        <v>279</v>
      </c>
    </row>
    <row r="2655" spans="1:3">
      <c r="A2655" s="40">
        <v>4654</v>
      </c>
      <c r="B2655" s="40" t="s">
        <v>124</v>
      </c>
      <c r="C2655" s="40">
        <v>279</v>
      </c>
    </row>
    <row r="2656" spans="1:3">
      <c r="A2656" s="40">
        <v>4655</v>
      </c>
      <c r="B2656" s="40" t="s">
        <v>113</v>
      </c>
      <c r="C2656" s="40">
        <v>186</v>
      </c>
    </row>
    <row r="2657" spans="1:3">
      <c r="A2657" s="40">
        <v>4656</v>
      </c>
      <c r="B2657" s="40" t="s">
        <v>116</v>
      </c>
      <c r="C2657" s="40">
        <v>279</v>
      </c>
    </row>
    <row r="2658" spans="1:3">
      <c r="A2658" s="40">
        <v>4657</v>
      </c>
      <c r="B2658" s="40" t="s">
        <v>113</v>
      </c>
      <c r="C2658" s="40">
        <v>186</v>
      </c>
    </row>
    <row r="2659" spans="1:3">
      <c r="A2659" s="40">
        <v>4658</v>
      </c>
      <c r="B2659" s="40" t="s">
        <v>120</v>
      </c>
      <c r="C2659" s="40">
        <v>186</v>
      </c>
    </row>
    <row r="2660" spans="1:3">
      <c r="A2660" s="40">
        <v>4659</v>
      </c>
      <c r="B2660" s="40" t="s">
        <v>122</v>
      </c>
      <c r="C2660" s="40">
        <v>55</v>
      </c>
    </row>
    <row r="2661" spans="1:3">
      <c r="A2661" s="40">
        <v>4660</v>
      </c>
      <c r="B2661" s="40" t="s">
        <v>127</v>
      </c>
      <c r="C2661" s="40">
        <v>161</v>
      </c>
    </row>
    <row r="2662" spans="1:3">
      <c r="A2662" s="40">
        <v>4661</v>
      </c>
      <c r="B2662" s="40" t="s">
        <v>115</v>
      </c>
      <c r="C2662" s="40">
        <v>186</v>
      </c>
    </row>
    <row r="2663" spans="1:3">
      <c r="A2663" s="40">
        <v>4662</v>
      </c>
      <c r="B2663" s="40" t="s">
        <v>111</v>
      </c>
      <c r="C2663" s="40">
        <v>186</v>
      </c>
    </row>
    <row r="2664" spans="1:3">
      <c r="A2664" s="40">
        <v>4663</v>
      </c>
      <c r="B2664" s="40" t="s">
        <v>116</v>
      </c>
      <c r="C2664" s="40">
        <v>372</v>
      </c>
    </row>
    <row r="2665" spans="1:3">
      <c r="A2665" s="40">
        <v>4664</v>
      </c>
      <c r="B2665" s="40" t="s">
        <v>116</v>
      </c>
      <c r="C2665" s="40">
        <v>372</v>
      </c>
    </row>
    <row r="2666" spans="1:3">
      <c r="A2666" s="40">
        <v>4665</v>
      </c>
      <c r="B2666" s="40" t="s">
        <v>125</v>
      </c>
      <c r="C2666" s="40">
        <v>301</v>
      </c>
    </row>
    <row r="2667" spans="1:3">
      <c r="A2667" s="40">
        <v>4666</v>
      </c>
      <c r="B2667" s="40" t="s">
        <v>125</v>
      </c>
      <c r="C2667" s="40">
        <v>502</v>
      </c>
    </row>
    <row r="2668" spans="1:3">
      <c r="A2668" s="40">
        <v>4667</v>
      </c>
      <c r="B2668" s="40" t="s">
        <v>113</v>
      </c>
      <c r="C2668" s="40">
        <v>186</v>
      </c>
    </row>
    <row r="2669" spans="1:3">
      <c r="A2669" s="40">
        <v>4668</v>
      </c>
      <c r="B2669" s="40" t="s">
        <v>113</v>
      </c>
      <c r="C2669" s="40">
        <v>186</v>
      </c>
    </row>
    <row r="2670" spans="1:3">
      <c r="A2670" s="40">
        <v>4669</v>
      </c>
      <c r="B2670" s="40" t="s">
        <v>122</v>
      </c>
      <c r="C2670" s="40">
        <v>89</v>
      </c>
    </row>
    <row r="2671" spans="1:3">
      <c r="A2671" s="40">
        <v>4670</v>
      </c>
      <c r="B2671" s="40" t="s">
        <v>122</v>
      </c>
      <c r="C2671" s="40">
        <v>55</v>
      </c>
    </row>
    <row r="2672" spans="1:3">
      <c r="A2672" s="40">
        <v>4671</v>
      </c>
      <c r="B2672" s="40" t="s">
        <v>111</v>
      </c>
      <c r="C2672" s="40">
        <v>186</v>
      </c>
    </row>
    <row r="2673" spans="1:3">
      <c r="A2673" s="40">
        <v>4672</v>
      </c>
      <c r="B2673" s="40" t="s">
        <v>122</v>
      </c>
      <c r="C2673" s="40">
        <v>161</v>
      </c>
    </row>
    <row r="2674" spans="1:3">
      <c r="A2674" s="40">
        <v>4673</v>
      </c>
      <c r="B2674" s="40" t="s">
        <v>127</v>
      </c>
      <c r="C2674" s="40">
        <v>161</v>
      </c>
    </row>
    <row r="2675" spans="1:3">
      <c r="A2675" s="40">
        <v>4674</v>
      </c>
      <c r="B2675" s="40" t="s">
        <v>112</v>
      </c>
      <c r="C2675" s="40">
        <v>186</v>
      </c>
    </row>
    <row r="2676" spans="1:3">
      <c r="A2676" s="40">
        <v>4675</v>
      </c>
      <c r="B2676" s="40" t="s">
        <v>111</v>
      </c>
      <c r="C2676" s="40">
        <v>279</v>
      </c>
    </row>
    <row r="2677" spans="1:3">
      <c r="A2677" s="40">
        <v>4676</v>
      </c>
      <c r="B2677" s="40" t="s">
        <v>116</v>
      </c>
      <c r="C2677" s="40">
        <v>186</v>
      </c>
    </row>
    <row r="2678" spans="1:3">
      <c r="A2678" s="40">
        <v>4677</v>
      </c>
      <c r="B2678" s="40" t="s">
        <v>112</v>
      </c>
      <c r="C2678" s="40">
        <v>186</v>
      </c>
    </row>
    <row r="2679" spans="1:3">
      <c r="A2679" s="40">
        <v>4678</v>
      </c>
      <c r="B2679" s="40" t="s">
        <v>119</v>
      </c>
      <c r="C2679" s="40">
        <v>186</v>
      </c>
    </row>
    <row r="2680" spans="1:3">
      <c r="A2680" s="40">
        <v>4679</v>
      </c>
      <c r="B2680" s="40" t="s">
        <v>118</v>
      </c>
      <c r="C2680" s="40">
        <v>186</v>
      </c>
    </row>
    <row r="2681" spans="1:3">
      <c r="A2681" s="40">
        <v>4680</v>
      </c>
      <c r="B2681" s="40" t="s">
        <v>118</v>
      </c>
      <c r="C2681" s="40">
        <v>186</v>
      </c>
    </row>
    <row r="2682" spans="1:3">
      <c r="A2682" s="40">
        <v>4681</v>
      </c>
      <c r="B2682" s="40" t="s">
        <v>117</v>
      </c>
      <c r="C2682" s="40">
        <v>186</v>
      </c>
    </row>
    <row r="2683" spans="1:3">
      <c r="A2683" s="40">
        <v>4682</v>
      </c>
      <c r="B2683" s="40" t="s">
        <v>111</v>
      </c>
      <c r="C2683" s="40">
        <v>279</v>
      </c>
    </row>
    <row r="2684" spans="1:3">
      <c r="A2684" s="40">
        <v>4683</v>
      </c>
      <c r="B2684" s="40" t="s">
        <v>125</v>
      </c>
      <c r="C2684" s="40">
        <v>491</v>
      </c>
    </row>
    <row r="2685" spans="1:3">
      <c r="A2685" s="40">
        <v>4684</v>
      </c>
      <c r="B2685" s="40" t="s">
        <v>113</v>
      </c>
      <c r="C2685" s="40">
        <v>186</v>
      </c>
    </row>
    <row r="2686" spans="1:3">
      <c r="A2686" s="40">
        <v>4685</v>
      </c>
      <c r="B2686" s="40" t="s">
        <v>124</v>
      </c>
      <c r="C2686" s="40">
        <v>167</v>
      </c>
    </row>
    <row r="2687" spans="1:3">
      <c r="A2687" s="40">
        <v>4686</v>
      </c>
      <c r="B2687" s="40" t="s">
        <v>122</v>
      </c>
      <c r="C2687" s="40">
        <v>122</v>
      </c>
    </row>
    <row r="2688" spans="1:3">
      <c r="A2688" s="40">
        <v>4687</v>
      </c>
      <c r="B2688" s="40" t="s">
        <v>115</v>
      </c>
      <c r="C2688" s="40">
        <v>186</v>
      </c>
    </row>
    <row r="2689" spans="1:3">
      <c r="A2689" s="40">
        <v>4688</v>
      </c>
      <c r="B2689" s="40" t="s">
        <v>125</v>
      </c>
      <c r="C2689" s="40">
        <v>279</v>
      </c>
    </row>
    <row r="2690" spans="1:3">
      <c r="A2690" s="40">
        <v>4689</v>
      </c>
      <c r="B2690" s="40" t="s">
        <v>111</v>
      </c>
      <c r="C2690" s="40">
        <v>200</v>
      </c>
    </row>
    <row r="2691" spans="1:3">
      <c r="A2691" s="40">
        <v>4690</v>
      </c>
      <c r="B2691" s="40" t="s">
        <v>113</v>
      </c>
      <c r="C2691" s="40">
        <v>186</v>
      </c>
    </row>
    <row r="2692" spans="1:3">
      <c r="A2692" s="40">
        <v>4691</v>
      </c>
      <c r="B2692" s="40" t="s">
        <v>110</v>
      </c>
      <c r="C2692" s="40">
        <v>186</v>
      </c>
    </row>
    <row r="2693" spans="1:3">
      <c r="A2693" s="40">
        <v>4692</v>
      </c>
      <c r="B2693" s="40" t="s">
        <v>124</v>
      </c>
      <c r="C2693" s="40">
        <v>279</v>
      </c>
    </row>
    <row r="2694" spans="1:3">
      <c r="A2694" s="40">
        <v>4693</v>
      </c>
      <c r="B2694" s="40" t="s">
        <v>111</v>
      </c>
      <c r="C2694" s="40">
        <v>186</v>
      </c>
    </row>
    <row r="2695" spans="1:3">
      <c r="A2695" s="40">
        <v>4694</v>
      </c>
      <c r="B2695" s="40" t="s">
        <v>116</v>
      </c>
      <c r="C2695" s="40">
        <v>279</v>
      </c>
    </row>
    <row r="2696" spans="1:3">
      <c r="A2696" s="40">
        <v>4695</v>
      </c>
      <c r="B2696" s="40" t="s">
        <v>125</v>
      </c>
      <c r="C2696" s="40">
        <v>301</v>
      </c>
    </row>
    <row r="2697" spans="1:3">
      <c r="A2697" s="40">
        <v>4696</v>
      </c>
      <c r="B2697" s="40" t="s">
        <v>130</v>
      </c>
      <c r="C2697" s="40">
        <v>446</v>
      </c>
    </row>
    <row r="2698" spans="1:3">
      <c r="A2698" s="40">
        <v>4697</v>
      </c>
      <c r="B2698" s="40" t="s">
        <v>113</v>
      </c>
      <c r="C2698" s="40">
        <v>186</v>
      </c>
    </row>
    <row r="2699" spans="1:3">
      <c r="A2699" s="40">
        <v>4698</v>
      </c>
      <c r="B2699" s="40" t="s">
        <v>122</v>
      </c>
      <c r="C2699" s="40">
        <v>89</v>
      </c>
    </row>
    <row r="2700" spans="1:3">
      <c r="A2700" s="40">
        <v>4699</v>
      </c>
      <c r="B2700" s="40" t="s">
        <v>122</v>
      </c>
      <c r="C2700" s="40">
        <v>55</v>
      </c>
    </row>
    <row r="2701" spans="1:3">
      <c r="A2701" s="40">
        <v>4700</v>
      </c>
      <c r="B2701" s="40" t="s">
        <v>123</v>
      </c>
      <c r="C2701" s="40">
        <v>186</v>
      </c>
    </row>
    <row r="2702" spans="1:3">
      <c r="A2702" s="40">
        <v>4701</v>
      </c>
      <c r="B2702" s="40" t="s">
        <v>117</v>
      </c>
      <c r="C2702" s="40">
        <v>186</v>
      </c>
    </row>
    <row r="2703" spans="1:3">
      <c r="A2703" s="40">
        <v>4702</v>
      </c>
      <c r="B2703" s="40" t="s">
        <v>117</v>
      </c>
      <c r="C2703" s="40">
        <v>186</v>
      </c>
    </row>
    <row r="2704" spans="1:3">
      <c r="A2704" s="40">
        <v>4703</v>
      </c>
      <c r="B2704" s="40" t="s">
        <v>124</v>
      </c>
      <c r="C2704" s="40">
        <v>279</v>
      </c>
    </row>
    <row r="2705" spans="1:3">
      <c r="A2705" s="40">
        <v>4704</v>
      </c>
      <c r="B2705" s="40" t="s">
        <v>127</v>
      </c>
      <c r="C2705" s="40">
        <v>161</v>
      </c>
    </row>
    <row r="2706" spans="1:3">
      <c r="A2706" s="40">
        <v>4705</v>
      </c>
      <c r="B2706" s="40" t="s">
        <v>116</v>
      </c>
      <c r="C2706" s="40">
        <v>279</v>
      </c>
    </row>
    <row r="2707" spans="1:3">
      <c r="A2707" s="40">
        <v>4706</v>
      </c>
      <c r="B2707" s="40" t="s">
        <v>125</v>
      </c>
      <c r="C2707" s="40">
        <v>301</v>
      </c>
    </row>
    <row r="2708" spans="1:3">
      <c r="A2708" s="40">
        <v>4707</v>
      </c>
      <c r="B2708" s="40" t="s">
        <v>113</v>
      </c>
      <c r="C2708" s="40">
        <v>186</v>
      </c>
    </row>
    <row r="2709" spans="1:3">
      <c r="A2709" s="40">
        <v>4708</v>
      </c>
      <c r="B2709" s="40" t="s">
        <v>124</v>
      </c>
      <c r="C2709" s="40">
        <v>83</v>
      </c>
    </row>
    <row r="2710" spans="1:3">
      <c r="A2710" s="40">
        <v>4709</v>
      </c>
      <c r="B2710" s="40" t="s">
        <v>122</v>
      </c>
      <c r="C2710" s="40">
        <v>89</v>
      </c>
    </row>
    <row r="2711" spans="1:3">
      <c r="A2711" s="40">
        <v>4710</v>
      </c>
      <c r="B2711" s="40" t="s">
        <v>116</v>
      </c>
      <c r="C2711" s="40">
        <v>279</v>
      </c>
    </row>
    <row r="2712" spans="1:3">
      <c r="A2712" s="40">
        <v>4711</v>
      </c>
      <c r="B2712" s="40" t="s">
        <v>125</v>
      </c>
      <c r="C2712" s="40">
        <v>334</v>
      </c>
    </row>
    <row r="2713" spans="1:3">
      <c r="A2713" s="40">
        <v>4712</v>
      </c>
      <c r="B2713" s="40" t="s">
        <v>122</v>
      </c>
      <c r="C2713" s="40">
        <v>55</v>
      </c>
    </row>
    <row r="2714" spans="1:3">
      <c r="A2714" s="40">
        <v>4713</v>
      </c>
      <c r="B2714" s="40" t="s">
        <v>132</v>
      </c>
      <c r="C2714" s="40">
        <v>390</v>
      </c>
    </row>
    <row r="2715" spans="1:3">
      <c r="A2715" s="40">
        <v>4714</v>
      </c>
      <c r="B2715" s="40" t="s">
        <v>116</v>
      </c>
      <c r="C2715" s="40">
        <v>186</v>
      </c>
    </row>
    <row r="2716" spans="1:3">
      <c r="A2716" s="40">
        <v>4715</v>
      </c>
      <c r="B2716" s="40" t="s">
        <v>115</v>
      </c>
      <c r="C2716" s="40">
        <v>186</v>
      </c>
    </row>
    <row r="2717" spans="1:3">
      <c r="A2717" s="40">
        <v>4716</v>
      </c>
      <c r="B2717" s="40" t="s">
        <v>116</v>
      </c>
      <c r="C2717" s="40">
        <v>186</v>
      </c>
    </row>
    <row r="2718" spans="1:3">
      <c r="A2718" s="40">
        <v>4717</v>
      </c>
      <c r="B2718" s="40" t="s">
        <v>125</v>
      </c>
      <c r="C2718" s="40">
        <v>334</v>
      </c>
    </row>
    <row r="2719" spans="1:3">
      <c r="A2719" s="40">
        <v>4718</v>
      </c>
      <c r="B2719" s="40" t="s">
        <v>113</v>
      </c>
      <c r="C2719" s="40">
        <v>186</v>
      </c>
    </row>
    <row r="2720" spans="1:3">
      <c r="A2720" s="40">
        <v>4719</v>
      </c>
      <c r="B2720" s="40" t="s">
        <v>124</v>
      </c>
      <c r="C2720" s="40">
        <v>83</v>
      </c>
    </row>
    <row r="2721" spans="1:3">
      <c r="A2721" s="40">
        <v>4720</v>
      </c>
      <c r="B2721" s="40" t="s">
        <v>120</v>
      </c>
      <c r="C2721" s="40">
        <v>186</v>
      </c>
    </row>
    <row r="2722" spans="1:3">
      <c r="A2722" s="40">
        <v>4721</v>
      </c>
      <c r="B2722" s="40" t="s">
        <v>122</v>
      </c>
      <c r="C2722" s="40">
        <v>55</v>
      </c>
    </row>
    <row r="2723" spans="1:3">
      <c r="A2723" s="40">
        <v>4722</v>
      </c>
      <c r="B2723" s="40" t="s">
        <v>115</v>
      </c>
      <c r="C2723" s="40">
        <v>186</v>
      </c>
    </row>
    <row r="2724" spans="1:3">
      <c r="A2724" s="40">
        <v>4723</v>
      </c>
      <c r="B2724" s="40" t="s">
        <v>111</v>
      </c>
      <c r="C2724" s="40">
        <v>279</v>
      </c>
    </row>
    <row r="2725" spans="1:3">
      <c r="A2725" s="40">
        <v>4724</v>
      </c>
      <c r="B2725" s="40" t="s">
        <v>125</v>
      </c>
      <c r="C2725" s="40">
        <v>345</v>
      </c>
    </row>
    <row r="2726" spans="1:3">
      <c r="A2726" s="40">
        <v>4725</v>
      </c>
      <c r="B2726" s="40" t="s">
        <v>122</v>
      </c>
      <c r="C2726" s="40">
        <v>89</v>
      </c>
    </row>
    <row r="2727" spans="1:3">
      <c r="A2727" s="40">
        <v>4726</v>
      </c>
      <c r="B2727" s="40" t="s">
        <v>122</v>
      </c>
      <c r="C2727" s="40">
        <v>111</v>
      </c>
    </row>
    <row r="2728" spans="1:3">
      <c r="A2728" s="40">
        <v>4727</v>
      </c>
      <c r="B2728" s="40" t="s">
        <v>127</v>
      </c>
      <c r="C2728" s="40">
        <v>94</v>
      </c>
    </row>
    <row r="2729" spans="1:3">
      <c r="A2729" s="40">
        <v>4728</v>
      </c>
      <c r="B2729" s="40" t="s">
        <v>127</v>
      </c>
      <c r="C2729" s="40">
        <v>161</v>
      </c>
    </row>
    <row r="2730" spans="1:3">
      <c r="A2730" s="40">
        <v>4729</v>
      </c>
      <c r="B2730" s="40" t="s">
        <v>125</v>
      </c>
      <c r="C2730" s="40">
        <v>279</v>
      </c>
    </row>
    <row r="2731" spans="1:3">
      <c r="A2731" s="40">
        <v>4730</v>
      </c>
      <c r="B2731" s="40" t="s">
        <v>113</v>
      </c>
      <c r="C2731" s="40">
        <v>186</v>
      </c>
    </row>
    <row r="2732" spans="1:3">
      <c r="A2732" s="40">
        <v>4731</v>
      </c>
      <c r="B2732" s="40" t="s">
        <v>120</v>
      </c>
      <c r="C2732" s="40">
        <v>186</v>
      </c>
    </row>
    <row r="2733" spans="1:3">
      <c r="A2733" s="40">
        <v>4732</v>
      </c>
      <c r="B2733" s="40" t="s">
        <v>122</v>
      </c>
      <c r="C2733" s="40">
        <v>33</v>
      </c>
    </row>
    <row r="2734" spans="1:3">
      <c r="A2734" s="40">
        <v>4733</v>
      </c>
      <c r="B2734" s="40" t="s">
        <v>111</v>
      </c>
      <c r="C2734" s="40">
        <v>186</v>
      </c>
    </row>
    <row r="2735" spans="1:3">
      <c r="A2735" s="40">
        <v>4734</v>
      </c>
      <c r="B2735" s="40" t="s">
        <v>116</v>
      </c>
      <c r="C2735" s="40">
        <v>186</v>
      </c>
    </row>
    <row r="2736" spans="1:3">
      <c r="A2736" s="40">
        <v>4735</v>
      </c>
      <c r="B2736" s="40" t="s">
        <v>116</v>
      </c>
      <c r="C2736" s="40">
        <v>186</v>
      </c>
    </row>
    <row r="2737" spans="1:3">
      <c r="A2737" s="40">
        <v>4736</v>
      </c>
      <c r="B2737" s="40" t="s">
        <v>125</v>
      </c>
      <c r="C2737" s="40">
        <v>223</v>
      </c>
    </row>
    <row r="2738" spans="1:3">
      <c r="A2738" s="40">
        <v>4737</v>
      </c>
      <c r="B2738" s="40" t="s">
        <v>125</v>
      </c>
      <c r="C2738" s="40">
        <v>223</v>
      </c>
    </row>
    <row r="2739" spans="1:3">
      <c r="A2739" s="40">
        <v>4738</v>
      </c>
      <c r="B2739" s="40" t="s">
        <v>125</v>
      </c>
      <c r="C2739" s="40">
        <v>167</v>
      </c>
    </row>
    <row r="2740" spans="1:3">
      <c r="A2740" s="40">
        <v>4739</v>
      </c>
      <c r="B2740" s="40" t="s">
        <v>113</v>
      </c>
      <c r="C2740" s="40">
        <v>186</v>
      </c>
    </row>
    <row r="2741" spans="1:3">
      <c r="A2741" s="40">
        <v>4740</v>
      </c>
      <c r="B2741" s="40" t="s">
        <v>122</v>
      </c>
      <c r="C2741" s="40">
        <v>50</v>
      </c>
    </row>
    <row r="2742" spans="1:3">
      <c r="A2742" s="40">
        <v>4741</v>
      </c>
      <c r="B2742" s="40" t="s">
        <v>122</v>
      </c>
      <c r="C2742" s="40">
        <v>55</v>
      </c>
    </row>
    <row r="2743" spans="1:3">
      <c r="A2743" s="40">
        <v>4742</v>
      </c>
      <c r="B2743" s="40" t="s">
        <v>115</v>
      </c>
      <c r="C2743" s="40">
        <v>186</v>
      </c>
    </row>
    <row r="2744" spans="1:3">
      <c r="A2744" s="40">
        <v>4743</v>
      </c>
      <c r="B2744" s="40" t="s">
        <v>116</v>
      </c>
      <c r="C2744" s="40">
        <v>186</v>
      </c>
    </row>
    <row r="2745" spans="1:3">
      <c r="A2745" s="40">
        <v>4744</v>
      </c>
      <c r="B2745" s="40" t="s">
        <v>125</v>
      </c>
      <c r="C2745" s="40">
        <v>558</v>
      </c>
    </row>
    <row r="2746" spans="1:3">
      <c r="A2746" s="40">
        <v>4745</v>
      </c>
      <c r="B2746" s="40" t="s">
        <v>113</v>
      </c>
      <c r="C2746" s="40">
        <v>186</v>
      </c>
    </row>
    <row r="2747" spans="1:3">
      <c r="A2747" s="40">
        <v>4746</v>
      </c>
      <c r="B2747" s="40" t="s">
        <v>122</v>
      </c>
      <c r="C2747" s="40">
        <v>167</v>
      </c>
    </row>
    <row r="2748" spans="1:3">
      <c r="A2748" s="40">
        <v>4747</v>
      </c>
      <c r="B2748" s="40" t="s">
        <v>122</v>
      </c>
      <c r="C2748" s="40">
        <v>279</v>
      </c>
    </row>
    <row r="2749" spans="1:3">
      <c r="A2749" s="40">
        <v>4748</v>
      </c>
      <c r="B2749" s="40" t="s">
        <v>122</v>
      </c>
      <c r="C2749" s="40">
        <v>55</v>
      </c>
    </row>
    <row r="2750" spans="1:3">
      <c r="A2750" s="40">
        <v>4749</v>
      </c>
      <c r="B2750" s="40" t="s">
        <v>127</v>
      </c>
      <c r="C2750" s="40">
        <v>161</v>
      </c>
    </row>
    <row r="2751" spans="1:3">
      <c r="A2751" s="40">
        <v>4750</v>
      </c>
      <c r="B2751" s="40" t="s">
        <v>115</v>
      </c>
      <c r="C2751" s="40">
        <v>186</v>
      </c>
    </row>
    <row r="2752" spans="1:3">
      <c r="A2752" s="40">
        <v>4751</v>
      </c>
      <c r="B2752" s="40" t="s">
        <v>111</v>
      </c>
      <c r="C2752" s="40">
        <v>135</v>
      </c>
    </row>
    <row r="2753" spans="1:3">
      <c r="A2753" s="40">
        <v>4752</v>
      </c>
      <c r="B2753" s="40" t="s">
        <v>116</v>
      </c>
      <c r="C2753" s="40">
        <v>186</v>
      </c>
    </row>
    <row r="2754" spans="1:3">
      <c r="A2754" s="40">
        <v>4753</v>
      </c>
      <c r="B2754" s="40" t="s">
        <v>116</v>
      </c>
      <c r="C2754" s="40">
        <v>279</v>
      </c>
    </row>
    <row r="2755" spans="1:3">
      <c r="A2755" s="40">
        <v>4754</v>
      </c>
      <c r="B2755" s="40" t="s">
        <v>125</v>
      </c>
      <c r="C2755" s="40">
        <v>279</v>
      </c>
    </row>
    <row r="2756" spans="1:3">
      <c r="A2756" s="40">
        <v>4755</v>
      </c>
      <c r="B2756" s="40" t="s">
        <v>113</v>
      </c>
      <c r="C2756" s="40">
        <v>135</v>
      </c>
    </row>
    <row r="2757" spans="1:3">
      <c r="A2757" s="40">
        <v>4756</v>
      </c>
      <c r="B2757" s="40" t="s">
        <v>120</v>
      </c>
      <c r="C2757" s="40">
        <v>186</v>
      </c>
    </row>
    <row r="2758" spans="1:3">
      <c r="A2758" s="40">
        <v>4757</v>
      </c>
      <c r="B2758" s="40" t="s">
        <v>122</v>
      </c>
      <c r="C2758" s="40">
        <v>50</v>
      </c>
    </row>
    <row r="2759" spans="1:3">
      <c r="A2759" s="40">
        <v>4758</v>
      </c>
      <c r="B2759" s="40" t="s">
        <v>122</v>
      </c>
      <c r="C2759" s="40">
        <v>33</v>
      </c>
    </row>
    <row r="2760" spans="1:3">
      <c r="A2760" s="40">
        <v>4759</v>
      </c>
      <c r="B2760" s="40" t="s">
        <v>127</v>
      </c>
      <c r="C2760" s="40">
        <v>161</v>
      </c>
    </row>
    <row r="2761" spans="1:3">
      <c r="A2761" s="40">
        <v>4760</v>
      </c>
      <c r="B2761" s="40" t="s">
        <v>112</v>
      </c>
      <c r="C2761" s="40">
        <v>186</v>
      </c>
    </row>
    <row r="2762" spans="1:3">
      <c r="A2762" s="40">
        <v>4761</v>
      </c>
      <c r="B2762" s="40" t="s">
        <v>132</v>
      </c>
      <c r="C2762" s="40">
        <v>362</v>
      </c>
    </row>
    <row r="2763" spans="1:3">
      <c r="A2763" s="40">
        <v>4762</v>
      </c>
      <c r="B2763" s="40" t="s">
        <v>116</v>
      </c>
      <c r="C2763" s="40">
        <v>186</v>
      </c>
    </row>
    <row r="2764" spans="1:3">
      <c r="A2764" s="40">
        <v>4763</v>
      </c>
      <c r="B2764" s="40" t="s">
        <v>116</v>
      </c>
      <c r="C2764" s="40">
        <v>186</v>
      </c>
    </row>
    <row r="2765" spans="1:3">
      <c r="A2765" s="40">
        <v>4764</v>
      </c>
      <c r="B2765" s="40" t="s">
        <v>113</v>
      </c>
      <c r="C2765" s="40">
        <v>186</v>
      </c>
    </row>
    <row r="2766" spans="1:3">
      <c r="A2766" s="40">
        <v>4765</v>
      </c>
      <c r="B2766" s="40" t="s">
        <v>120</v>
      </c>
      <c r="C2766" s="40">
        <v>186</v>
      </c>
    </row>
    <row r="2767" spans="1:3">
      <c r="A2767" s="40">
        <v>4766</v>
      </c>
      <c r="B2767" s="40" t="s">
        <v>115</v>
      </c>
      <c r="C2767" s="40">
        <v>186</v>
      </c>
    </row>
    <row r="2768" spans="1:3">
      <c r="A2768" s="40">
        <v>4767</v>
      </c>
      <c r="B2768" s="40" t="s">
        <v>126</v>
      </c>
      <c r="C2768" s="40">
        <v>186</v>
      </c>
    </row>
    <row r="2769" spans="1:3">
      <c r="A2769" s="40">
        <v>4768</v>
      </c>
      <c r="B2769" s="40" t="s">
        <v>125</v>
      </c>
      <c r="C2769" s="40">
        <v>279</v>
      </c>
    </row>
    <row r="2770" spans="1:3">
      <c r="A2770" s="40">
        <v>4769</v>
      </c>
      <c r="B2770" s="40" t="s">
        <v>122</v>
      </c>
      <c r="C2770" s="40">
        <v>22</v>
      </c>
    </row>
    <row r="2771" spans="1:3">
      <c r="A2771" s="40">
        <v>4770</v>
      </c>
      <c r="B2771" s="40" t="s">
        <v>113</v>
      </c>
      <c r="C2771" s="40">
        <v>186</v>
      </c>
    </row>
    <row r="2772" spans="1:3">
      <c r="A2772" s="40">
        <v>4771</v>
      </c>
      <c r="B2772" s="40" t="s">
        <v>116</v>
      </c>
      <c r="C2772" s="40">
        <v>279</v>
      </c>
    </row>
    <row r="2773" spans="1:3">
      <c r="A2773" s="40">
        <v>4772</v>
      </c>
      <c r="B2773" s="40" t="s">
        <v>125</v>
      </c>
      <c r="C2773" s="40">
        <v>279</v>
      </c>
    </row>
    <row r="2774" spans="1:3">
      <c r="A2774" s="40">
        <v>4773</v>
      </c>
      <c r="B2774" s="40" t="s">
        <v>113</v>
      </c>
      <c r="C2774" s="40">
        <v>186</v>
      </c>
    </row>
    <row r="2775" spans="1:3">
      <c r="A2775" s="40">
        <v>4774</v>
      </c>
      <c r="B2775" s="40" t="s">
        <v>122</v>
      </c>
      <c r="C2775" s="40">
        <v>61</v>
      </c>
    </row>
    <row r="2776" spans="1:3">
      <c r="A2776" s="40">
        <v>4775</v>
      </c>
      <c r="B2776" s="40" t="s">
        <v>125</v>
      </c>
      <c r="C2776" s="40">
        <v>167</v>
      </c>
    </row>
    <row r="2777" spans="1:3">
      <c r="A2777" s="40">
        <v>4776</v>
      </c>
      <c r="B2777" s="40" t="s">
        <v>113</v>
      </c>
      <c r="C2777" s="40">
        <v>186</v>
      </c>
    </row>
    <row r="2778" spans="1:3">
      <c r="A2778" s="40">
        <v>4777</v>
      </c>
      <c r="B2778" s="40" t="s">
        <v>124</v>
      </c>
      <c r="C2778" s="40">
        <v>167</v>
      </c>
    </row>
    <row r="2779" spans="1:3">
      <c r="A2779" s="40">
        <v>4778</v>
      </c>
      <c r="B2779" s="40" t="s">
        <v>122</v>
      </c>
      <c r="C2779" s="40">
        <v>167</v>
      </c>
    </row>
    <row r="2780" spans="1:3">
      <c r="A2780" s="40">
        <v>4779</v>
      </c>
      <c r="B2780" s="40" t="s">
        <v>122</v>
      </c>
      <c r="C2780" s="40">
        <v>251</v>
      </c>
    </row>
    <row r="2781" spans="1:3">
      <c r="A2781" s="40">
        <v>4780</v>
      </c>
      <c r="B2781" s="40" t="s">
        <v>122</v>
      </c>
      <c r="C2781" s="40">
        <v>139</v>
      </c>
    </row>
    <row r="2782" spans="1:3">
      <c r="A2782" s="40">
        <v>4781</v>
      </c>
      <c r="B2782" s="40" t="s">
        <v>114</v>
      </c>
      <c r="C2782" s="40">
        <v>186</v>
      </c>
    </row>
    <row r="2783" spans="1:3">
      <c r="A2783" s="40">
        <v>4782</v>
      </c>
      <c r="B2783" s="40" t="s">
        <v>115</v>
      </c>
      <c r="C2783" s="40">
        <v>186</v>
      </c>
    </row>
    <row r="2784" spans="1:3">
      <c r="A2784" s="40">
        <v>4783</v>
      </c>
      <c r="B2784" s="40" t="s">
        <v>113</v>
      </c>
      <c r="C2784" s="40">
        <v>186</v>
      </c>
    </row>
    <row r="2785" spans="1:3">
      <c r="A2785" s="40">
        <v>4784</v>
      </c>
      <c r="B2785" s="40" t="s">
        <v>122</v>
      </c>
      <c r="C2785" s="40">
        <v>161</v>
      </c>
    </row>
    <row r="2786" spans="1:3">
      <c r="A2786" s="40">
        <v>4785</v>
      </c>
      <c r="B2786" s="40" t="s">
        <v>127</v>
      </c>
      <c r="C2786" s="40">
        <v>161</v>
      </c>
    </row>
    <row r="2787" spans="1:3">
      <c r="A2787" s="40">
        <v>4786</v>
      </c>
      <c r="B2787" s="40" t="s">
        <v>112</v>
      </c>
      <c r="C2787" s="40">
        <v>186</v>
      </c>
    </row>
    <row r="2788" spans="1:3">
      <c r="A2788" s="40">
        <v>4787</v>
      </c>
      <c r="B2788" s="40" t="s">
        <v>114</v>
      </c>
      <c r="C2788" s="40">
        <v>186</v>
      </c>
    </row>
    <row r="2789" spans="1:3">
      <c r="A2789" s="40">
        <v>4788</v>
      </c>
      <c r="B2789" s="40" t="s">
        <v>115</v>
      </c>
      <c r="C2789" s="40">
        <v>186</v>
      </c>
    </row>
    <row r="2790" spans="1:3">
      <c r="A2790" s="40">
        <v>4789</v>
      </c>
      <c r="B2790" s="40" t="s">
        <v>118</v>
      </c>
      <c r="C2790" s="40">
        <v>186</v>
      </c>
    </row>
    <row r="2791" spans="1:3">
      <c r="A2791" s="40">
        <v>4790</v>
      </c>
      <c r="B2791" s="40" t="s">
        <v>117</v>
      </c>
      <c r="C2791" s="40">
        <v>186</v>
      </c>
    </row>
    <row r="2792" spans="1:3">
      <c r="A2792" s="40">
        <v>4791</v>
      </c>
      <c r="B2792" s="40" t="s">
        <v>116</v>
      </c>
      <c r="C2792" s="40">
        <v>372</v>
      </c>
    </row>
    <row r="2793" spans="1:3">
      <c r="A2793" s="40">
        <v>4792</v>
      </c>
      <c r="B2793" s="40" t="s">
        <v>125</v>
      </c>
      <c r="C2793" s="40">
        <v>290</v>
      </c>
    </row>
    <row r="2794" spans="1:3">
      <c r="A2794" s="40">
        <v>4793</v>
      </c>
      <c r="B2794" s="40" t="s">
        <v>113</v>
      </c>
      <c r="C2794" s="40">
        <v>186</v>
      </c>
    </row>
    <row r="2795" spans="1:3">
      <c r="A2795" s="40">
        <v>4794</v>
      </c>
      <c r="B2795" s="40" t="s">
        <v>120</v>
      </c>
      <c r="C2795" s="40">
        <v>186</v>
      </c>
    </row>
    <row r="2796" spans="1:3">
      <c r="A2796" s="40">
        <v>4795</v>
      </c>
      <c r="B2796" s="40" t="s">
        <v>122</v>
      </c>
      <c r="C2796" s="40">
        <v>139</v>
      </c>
    </row>
    <row r="2797" spans="1:3">
      <c r="A2797" s="40">
        <v>4796</v>
      </c>
      <c r="B2797" s="40" t="s">
        <v>122</v>
      </c>
      <c r="C2797" s="40">
        <v>139</v>
      </c>
    </row>
    <row r="2798" spans="1:3">
      <c r="A2798" s="40">
        <v>4797</v>
      </c>
      <c r="B2798" s="40" t="s">
        <v>122</v>
      </c>
      <c r="C2798" s="40">
        <v>111</v>
      </c>
    </row>
    <row r="2799" spans="1:3">
      <c r="A2799" s="40">
        <v>4798</v>
      </c>
      <c r="B2799" s="40" t="s">
        <v>114</v>
      </c>
      <c r="C2799" s="40">
        <v>186</v>
      </c>
    </row>
    <row r="2800" spans="1:3">
      <c r="A2800" s="40">
        <v>4799</v>
      </c>
      <c r="B2800" s="40" t="s">
        <v>116</v>
      </c>
      <c r="C2800" s="40">
        <v>372</v>
      </c>
    </row>
    <row r="2801" spans="1:3">
      <c r="A2801" s="40">
        <v>4800</v>
      </c>
      <c r="B2801" s="40" t="s">
        <v>111</v>
      </c>
      <c r="C2801" s="40">
        <v>372</v>
      </c>
    </row>
    <row r="2802" spans="1:3">
      <c r="A2802" s="40">
        <v>4801</v>
      </c>
      <c r="B2802" s="40" t="s">
        <v>111</v>
      </c>
      <c r="C2802" s="40">
        <v>372</v>
      </c>
    </row>
    <row r="2803" spans="1:3">
      <c r="A2803" s="40">
        <v>4802</v>
      </c>
      <c r="B2803" s="40" t="s">
        <v>125</v>
      </c>
      <c r="C2803" s="40">
        <v>279</v>
      </c>
    </row>
    <row r="2804" spans="1:3">
      <c r="A2804" s="40">
        <v>4803</v>
      </c>
      <c r="B2804" s="40" t="s">
        <v>125</v>
      </c>
      <c r="C2804" s="40">
        <v>390</v>
      </c>
    </row>
    <row r="2805" spans="1:3">
      <c r="A2805" s="40">
        <v>4804</v>
      </c>
      <c r="B2805" s="40" t="s">
        <v>125</v>
      </c>
      <c r="C2805" s="40">
        <v>446</v>
      </c>
    </row>
    <row r="2806" spans="1:3">
      <c r="A2806" s="40">
        <v>4805</v>
      </c>
      <c r="B2806" s="40" t="s">
        <v>113</v>
      </c>
      <c r="C2806" s="40">
        <v>186</v>
      </c>
    </row>
    <row r="2807" spans="1:3">
      <c r="A2807" s="40">
        <v>4806</v>
      </c>
      <c r="B2807" s="40" t="s">
        <v>113</v>
      </c>
      <c r="C2807" s="40">
        <v>186</v>
      </c>
    </row>
    <row r="2808" spans="1:3">
      <c r="A2808" s="40">
        <v>4807</v>
      </c>
      <c r="B2808" s="40" t="s">
        <v>122</v>
      </c>
      <c r="C2808" s="40">
        <v>22</v>
      </c>
    </row>
    <row r="2809" spans="1:3">
      <c r="A2809" s="40">
        <v>4808</v>
      </c>
      <c r="B2809" s="40" t="s">
        <v>122</v>
      </c>
      <c r="C2809" s="40">
        <v>50</v>
      </c>
    </row>
    <row r="2810" spans="1:3">
      <c r="A2810" s="40">
        <v>4809</v>
      </c>
      <c r="B2810" s="40" t="s">
        <v>122</v>
      </c>
      <c r="C2810" s="40">
        <v>111</v>
      </c>
    </row>
    <row r="2811" spans="1:3">
      <c r="A2811" s="40">
        <v>4810</v>
      </c>
      <c r="B2811" s="40" t="s">
        <v>132</v>
      </c>
      <c r="C2811" s="40">
        <v>279</v>
      </c>
    </row>
    <row r="2812" spans="1:3">
      <c r="A2812" s="40">
        <v>4811</v>
      </c>
      <c r="B2812" s="40" t="s">
        <v>132</v>
      </c>
      <c r="C2812" s="40">
        <v>334</v>
      </c>
    </row>
    <row r="2813" spans="1:3">
      <c r="A2813" s="40">
        <v>4812</v>
      </c>
      <c r="B2813" s="40" t="s">
        <v>116</v>
      </c>
      <c r="C2813" s="40">
        <v>372</v>
      </c>
    </row>
    <row r="2814" spans="1:3">
      <c r="A2814" s="40">
        <v>4813</v>
      </c>
      <c r="B2814" s="40" t="s">
        <v>125</v>
      </c>
      <c r="C2814" s="40">
        <v>334</v>
      </c>
    </row>
    <row r="2815" spans="1:3">
      <c r="A2815" s="40">
        <v>4814</v>
      </c>
      <c r="B2815" s="40" t="s">
        <v>113</v>
      </c>
      <c r="C2815" s="40">
        <v>186</v>
      </c>
    </row>
    <row r="2816" spans="1:3">
      <c r="A2816" s="40">
        <v>4815</v>
      </c>
      <c r="B2816" s="40" t="s">
        <v>122</v>
      </c>
      <c r="C2816" s="40">
        <v>33</v>
      </c>
    </row>
    <row r="2817" spans="1:3">
      <c r="A2817" s="40">
        <v>4816</v>
      </c>
      <c r="B2817" s="40" t="s">
        <v>115</v>
      </c>
      <c r="C2817" s="40">
        <v>186</v>
      </c>
    </row>
    <row r="2818" spans="1:3">
      <c r="A2818" s="40">
        <v>4817</v>
      </c>
      <c r="B2818" s="40" t="s">
        <v>111</v>
      </c>
      <c r="C2818" s="40">
        <v>372</v>
      </c>
    </row>
    <row r="2819" spans="1:3">
      <c r="A2819" s="40">
        <v>4818</v>
      </c>
      <c r="B2819" s="40" t="s">
        <v>116</v>
      </c>
      <c r="C2819" s="40">
        <v>186</v>
      </c>
    </row>
    <row r="2820" spans="1:3">
      <c r="A2820" s="40">
        <v>4819</v>
      </c>
      <c r="B2820" s="40" t="s">
        <v>125</v>
      </c>
      <c r="C2820" s="40">
        <v>446</v>
      </c>
    </row>
    <row r="2821" spans="1:3">
      <c r="A2821" s="40">
        <v>4820</v>
      </c>
      <c r="B2821" s="40" t="s">
        <v>125</v>
      </c>
      <c r="C2821" s="40">
        <v>446</v>
      </c>
    </row>
    <row r="2822" spans="1:3">
      <c r="A2822" s="40">
        <v>4821</v>
      </c>
      <c r="B2822" s="40" t="s">
        <v>130</v>
      </c>
      <c r="C2822" s="40">
        <v>446</v>
      </c>
    </row>
    <row r="2823" spans="1:3">
      <c r="A2823" s="40">
        <v>4822</v>
      </c>
      <c r="B2823" s="40" t="s">
        <v>113</v>
      </c>
      <c r="C2823" s="40">
        <v>186</v>
      </c>
    </row>
    <row r="2824" spans="1:3">
      <c r="A2824" s="40">
        <v>4823</v>
      </c>
      <c r="B2824" s="40" t="s">
        <v>120</v>
      </c>
      <c r="C2824" s="40">
        <v>186</v>
      </c>
    </row>
    <row r="2825" spans="1:3">
      <c r="A2825" s="40">
        <v>4824</v>
      </c>
      <c r="B2825" s="40" t="s">
        <v>122</v>
      </c>
      <c r="C2825" s="40">
        <v>27</v>
      </c>
    </row>
    <row r="2826" spans="1:3">
      <c r="A2826" s="40">
        <v>4825</v>
      </c>
      <c r="B2826" s="40" t="s">
        <v>122</v>
      </c>
      <c r="C2826" s="40">
        <v>50</v>
      </c>
    </row>
    <row r="2827" spans="1:3">
      <c r="A2827" s="40">
        <v>4826</v>
      </c>
      <c r="B2827" s="40" t="s">
        <v>123</v>
      </c>
      <c r="C2827" s="40">
        <v>186</v>
      </c>
    </row>
    <row r="2828" spans="1:3">
      <c r="A2828" s="40">
        <v>4827</v>
      </c>
      <c r="B2828" s="40" t="s">
        <v>115</v>
      </c>
      <c r="C2828" s="40">
        <v>186</v>
      </c>
    </row>
    <row r="2829" spans="1:3">
      <c r="A2829" s="40">
        <v>4828</v>
      </c>
      <c r="B2829" s="40" t="s">
        <v>115</v>
      </c>
      <c r="C2829" s="40">
        <v>186</v>
      </c>
    </row>
    <row r="2830" spans="1:3">
      <c r="A2830" s="40">
        <v>4829</v>
      </c>
      <c r="B2830" s="40" t="s">
        <v>115</v>
      </c>
      <c r="C2830" s="40">
        <v>186</v>
      </c>
    </row>
    <row r="2831" spans="1:3">
      <c r="A2831" s="40">
        <v>4830</v>
      </c>
      <c r="B2831" s="40" t="s">
        <v>129</v>
      </c>
      <c r="C2831" s="40">
        <v>186</v>
      </c>
    </row>
    <row r="2832" spans="1:3">
      <c r="A2832" s="40">
        <v>4831</v>
      </c>
      <c r="B2832" s="40" t="s">
        <v>111</v>
      </c>
      <c r="C2832" s="40">
        <v>279</v>
      </c>
    </row>
    <row r="2833" spans="1:3">
      <c r="A2833" s="40">
        <v>4832</v>
      </c>
      <c r="B2833" s="40" t="s">
        <v>116</v>
      </c>
      <c r="C2833" s="40">
        <v>372</v>
      </c>
    </row>
    <row r="2834" spans="1:3">
      <c r="A2834" s="40">
        <v>4833</v>
      </c>
      <c r="B2834" s="40" t="s">
        <v>116</v>
      </c>
      <c r="C2834" s="40">
        <v>372</v>
      </c>
    </row>
    <row r="2835" spans="1:3">
      <c r="A2835" s="40">
        <v>4834</v>
      </c>
      <c r="B2835" s="40" t="s">
        <v>125</v>
      </c>
      <c r="C2835" s="40">
        <v>301</v>
      </c>
    </row>
    <row r="2836" spans="1:3">
      <c r="A2836" s="40">
        <v>4835</v>
      </c>
      <c r="B2836" s="40" t="s">
        <v>125</v>
      </c>
      <c r="C2836" s="40">
        <v>496</v>
      </c>
    </row>
    <row r="2837" spans="1:3">
      <c r="A2837" s="40">
        <v>4836</v>
      </c>
      <c r="B2837" s="40" t="s">
        <v>113</v>
      </c>
      <c r="C2837" s="40">
        <v>186</v>
      </c>
    </row>
    <row r="2838" spans="1:3">
      <c r="A2838" s="40">
        <v>4837</v>
      </c>
      <c r="B2838" s="40" t="s">
        <v>113</v>
      </c>
      <c r="C2838" s="40">
        <v>186</v>
      </c>
    </row>
    <row r="2839" spans="1:3">
      <c r="A2839" s="40">
        <v>4838</v>
      </c>
      <c r="B2839" s="40" t="s">
        <v>122</v>
      </c>
      <c r="C2839" s="40">
        <v>89</v>
      </c>
    </row>
    <row r="2840" spans="1:3">
      <c r="A2840" s="40">
        <v>4839</v>
      </c>
      <c r="B2840" s="40" t="s">
        <v>122</v>
      </c>
      <c r="C2840" s="40">
        <v>55</v>
      </c>
    </row>
    <row r="2841" spans="1:3">
      <c r="A2841" s="40">
        <v>4840</v>
      </c>
      <c r="B2841" s="40" t="s">
        <v>125</v>
      </c>
      <c r="C2841" s="40">
        <v>279</v>
      </c>
    </row>
    <row r="2842" spans="1:3">
      <c r="A2842" s="40">
        <v>4841</v>
      </c>
      <c r="B2842" s="40" t="s">
        <v>122</v>
      </c>
      <c r="C2842" s="40">
        <v>11</v>
      </c>
    </row>
    <row r="2843" spans="1:3">
      <c r="A2843" s="40">
        <v>4842</v>
      </c>
      <c r="B2843" s="40" t="s">
        <v>114</v>
      </c>
      <c r="C2843" s="40">
        <v>186</v>
      </c>
    </row>
    <row r="2844" spans="1:3">
      <c r="A2844" s="40">
        <v>4843</v>
      </c>
      <c r="B2844" s="40" t="s">
        <v>132</v>
      </c>
      <c r="C2844" s="40">
        <v>279</v>
      </c>
    </row>
    <row r="2845" spans="1:3">
      <c r="A2845" s="40">
        <v>4844</v>
      </c>
      <c r="B2845" s="40" t="s">
        <v>111</v>
      </c>
      <c r="C2845" s="40">
        <v>186</v>
      </c>
    </row>
    <row r="2846" spans="1:3">
      <c r="A2846" s="40">
        <v>4845</v>
      </c>
      <c r="B2846" s="40" t="s">
        <v>125</v>
      </c>
      <c r="C2846" s="40">
        <v>301</v>
      </c>
    </row>
    <row r="2847" spans="1:3">
      <c r="A2847" s="40">
        <v>4846</v>
      </c>
      <c r="B2847" s="40" t="s">
        <v>113</v>
      </c>
      <c r="C2847" s="40">
        <v>186</v>
      </c>
    </row>
    <row r="2848" spans="1:3">
      <c r="A2848" s="40">
        <v>4847</v>
      </c>
      <c r="B2848" s="40" t="s">
        <v>124</v>
      </c>
      <c r="C2848" s="40">
        <v>94</v>
      </c>
    </row>
    <row r="2849" spans="1:3">
      <c r="A2849" s="40">
        <v>4848</v>
      </c>
      <c r="B2849" s="40" t="s">
        <v>122</v>
      </c>
      <c r="C2849" s="40">
        <v>89</v>
      </c>
    </row>
    <row r="2850" spans="1:3">
      <c r="A2850" s="40">
        <v>4849</v>
      </c>
      <c r="B2850" s="40" t="s">
        <v>112</v>
      </c>
      <c r="C2850" s="40">
        <v>186</v>
      </c>
    </row>
    <row r="2851" spans="1:3">
      <c r="A2851" s="40">
        <v>4850</v>
      </c>
      <c r="B2851" s="40" t="s">
        <v>119</v>
      </c>
      <c r="C2851" s="40">
        <v>186</v>
      </c>
    </row>
    <row r="2852" spans="1:3">
      <c r="A2852" s="40">
        <v>4851</v>
      </c>
      <c r="B2852" s="40" t="s">
        <v>126</v>
      </c>
      <c r="C2852" s="40">
        <v>186</v>
      </c>
    </row>
    <row r="2853" spans="1:3">
      <c r="A2853" s="40">
        <v>4852</v>
      </c>
      <c r="B2853" s="40" t="s">
        <v>126</v>
      </c>
      <c r="C2853" s="40">
        <v>186</v>
      </c>
    </row>
    <row r="2854" spans="1:3">
      <c r="A2854" s="40">
        <v>4853</v>
      </c>
      <c r="B2854" s="40" t="s">
        <v>125</v>
      </c>
      <c r="C2854" s="40">
        <v>502</v>
      </c>
    </row>
    <row r="2855" spans="1:3">
      <c r="A2855" s="40">
        <v>4854</v>
      </c>
      <c r="B2855" s="40" t="s">
        <v>113</v>
      </c>
      <c r="C2855" s="40">
        <v>186</v>
      </c>
    </row>
    <row r="2856" spans="1:3">
      <c r="A2856" s="40">
        <v>4855</v>
      </c>
      <c r="B2856" s="40" t="s">
        <v>120</v>
      </c>
      <c r="C2856" s="40">
        <v>186</v>
      </c>
    </row>
    <row r="2857" spans="1:3">
      <c r="A2857" s="40">
        <v>4856</v>
      </c>
      <c r="B2857" s="40" t="s">
        <v>122</v>
      </c>
      <c r="C2857" s="40">
        <v>55</v>
      </c>
    </row>
    <row r="2858" spans="1:3">
      <c r="A2858" s="40">
        <v>4857</v>
      </c>
      <c r="B2858" s="40" t="s">
        <v>112</v>
      </c>
      <c r="C2858" s="40">
        <v>186</v>
      </c>
    </row>
    <row r="2859" spans="1:3">
      <c r="A2859" s="40">
        <v>4858</v>
      </c>
      <c r="B2859" s="40" t="s">
        <v>116</v>
      </c>
      <c r="C2859" s="40">
        <v>279</v>
      </c>
    </row>
    <row r="2860" spans="1:3">
      <c r="A2860" s="40">
        <v>4859</v>
      </c>
      <c r="B2860" s="40" t="s">
        <v>125</v>
      </c>
      <c r="C2860" s="40">
        <v>468</v>
      </c>
    </row>
    <row r="2861" spans="1:3">
      <c r="A2861" s="40">
        <v>4860</v>
      </c>
      <c r="B2861" s="40" t="s">
        <v>113</v>
      </c>
      <c r="C2861" s="40">
        <v>186</v>
      </c>
    </row>
    <row r="2862" spans="1:3">
      <c r="A2862" s="40">
        <v>4861</v>
      </c>
      <c r="B2862" s="40" t="s">
        <v>122</v>
      </c>
      <c r="C2862" s="40">
        <v>89</v>
      </c>
    </row>
    <row r="2863" spans="1:3">
      <c r="A2863" s="40">
        <v>4862</v>
      </c>
      <c r="B2863" s="40" t="s">
        <v>132</v>
      </c>
      <c r="C2863" s="40">
        <v>167</v>
      </c>
    </row>
    <row r="2864" spans="1:3">
      <c r="A2864" s="40">
        <v>4863</v>
      </c>
      <c r="B2864" s="40" t="s">
        <v>116</v>
      </c>
      <c r="C2864" s="40">
        <v>372</v>
      </c>
    </row>
    <row r="2865" spans="1:3">
      <c r="A2865" s="40">
        <v>4864</v>
      </c>
      <c r="B2865" s="40" t="s">
        <v>116</v>
      </c>
      <c r="C2865" s="40">
        <v>372</v>
      </c>
    </row>
    <row r="2866" spans="1:3">
      <c r="A2866" s="40">
        <v>4865</v>
      </c>
      <c r="B2866" s="40" t="s">
        <v>113</v>
      </c>
      <c r="C2866" s="40">
        <v>186</v>
      </c>
    </row>
    <row r="2867" spans="1:3">
      <c r="A2867" s="40">
        <v>4866</v>
      </c>
      <c r="B2867" s="40" t="s">
        <v>122</v>
      </c>
      <c r="C2867" s="40">
        <v>55</v>
      </c>
    </row>
    <row r="2868" spans="1:3">
      <c r="A2868" s="40">
        <v>4867</v>
      </c>
      <c r="B2868" s="40" t="s">
        <v>127</v>
      </c>
      <c r="C2868" s="40">
        <v>161</v>
      </c>
    </row>
    <row r="2869" spans="1:3">
      <c r="A2869" s="40">
        <v>4868</v>
      </c>
      <c r="B2869" s="40" t="s">
        <v>111</v>
      </c>
      <c r="C2869" s="40">
        <v>279</v>
      </c>
    </row>
    <row r="2870" spans="1:3">
      <c r="A2870" s="40">
        <v>4869</v>
      </c>
      <c r="B2870" s="40" t="s">
        <v>116</v>
      </c>
      <c r="C2870" s="40">
        <v>186</v>
      </c>
    </row>
    <row r="2871" spans="1:3">
      <c r="A2871" s="40">
        <v>4870</v>
      </c>
      <c r="B2871" s="40" t="s">
        <v>125</v>
      </c>
      <c r="C2871" s="40">
        <v>279</v>
      </c>
    </row>
    <row r="2872" spans="1:3">
      <c r="A2872" s="40">
        <v>4871</v>
      </c>
      <c r="B2872" s="40" t="s">
        <v>113</v>
      </c>
      <c r="C2872" s="40">
        <v>186</v>
      </c>
    </row>
    <row r="2873" spans="1:3">
      <c r="A2873" s="40">
        <v>4872</v>
      </c>
      <c r="B2873" s="40" t="s">
        <v>122</v>
      </c>
      <c r="C2873" s="40">
        <v>44</v>
      </c>
    </row>
    <row r="2874" spans="1:3">
      <c r="A2874" s="40">
        <v>4873</v>
      </c>
      <c r="B2874" s="40" t="s">
        <v>112</v>
      </c>
      <c r="C2874" s="40">
        <v>186</v>
      </c>
    </row>
    <row r="2875" spans="1:3">
      <c r="A2875" s="40">
        <v>4874</v>
      </c>
      <c r="B2875" s="40" t="s">
        <v>110</v>
      </c>
      <c r="C2875" s="40">
        <v>186</v>
      </c>
    </row>
    <row r="2876" spans="1:3">
      <c r="A2876" s="40">
        <v>4875</v>
      </c>
      <c r="B2876" s="40" t="s">
        <v>132</v>
      </c>
      <c r="C2876" s="40">
        <v>362</v>
      </c>
    </row>
    <row r="2877" spans="1:3">
      <c r="A2877" s="40">
        <v>4876</v>
      </c>
      <c r="B2877" s="40" t="s">
        <v>116</v>
      </c>
      <c r="C2877" s="40">
        <v>372</v>
      </c>
    </row>
    <row r="2878" spans="1:3">
      <c r="A2878" s="40">
        <v>4877</v>
      </c>
      <c r="B2878" s="40" t="s">
        <v>111</v>
      </c>
      <c r="C2878" s="40">
        <v>372</v>
      </c>
    </row>
    <row r="2879" spans="1:3">
      <c r="A2879" s="40">
        <v>4878</v>
      </c>
      <c r="B2879" s="40" t="s">
        <v>111</v>
      </c>
      <c r="C2879" s="40">
        <v>372</v>
      </c>
    </row>
    <row r="2880" spans="1:3">
      <c r="A2880" s="40">
        <v>4879</v>
      </c>
      <c r="B2880" s="40" t="s">
        <v>116</v>
      </c>
      <c r="C2880" s="40">
        <v>186</v>
      </c>
    </row>
    <row r="2881" spans="1:3">
      <c r="A2881" s="40">
        <v>4880</v>
      </c>
      <c r="B2881" s="40" t="s">
        <v>116</v>
      </c>
      <c r="C2881" s="40">
        <v>186</v>
      </c>
    </row>
    <row r="2882" spans="1:3">
      <c r="A2882" s="40">
        <v>4881</v>
      </c>
      <c r="B2882" s="40" t="s">
        <v>116</v>
      </c>
      <c r="C2882" s="40">
        <v>279</v>
      </c>
    </row>
    <row r="2883" spans="1:3">
      <c r="A2883" s="40">
        <v>4882</v>
      </c>
      <c r="B2883" s="40" t="s">
        <v>116</v>
      </c>
      <c r="C2883" s="40">
        <v>279</v>
      </c>
    </row>
    <row r="2884" spans="1:3">
      <c r="A2884" s="40">
        <v>4883</v>
      </c>
      <c r="B2884" s="40" t="s">
        <v>125</v>
      </c>
      <c r="C2884" s="40">
        <v>279</v>
      </c>
    </row>
    <row r="2885" spans="1:3">
      <c r="A2885" s="40">
        <v>4884</v>
      </c>
      <c r="B2885" s="40" t="s">
        <v>125</v>
      </c>
      <c r="C2885" s="40">
        <v>234</v>
      </c>
    </row>
    <row r="2886" spans="1:3">
      <c r="A2886" s="40">
        <v>4885</v>
      </c>
      <c r="B2886" s="40" t="s">
        <v>125</v>
      </c>
      <c r="C2886" s="40">
        <v>167</v>
      </c>
    </row>
    <row r="2887" spans="1:3">
      <c r="A2887" s="40">
        <v>4886</v>
      </c>
      <c r="B2887" s="40" t="s">
        <v>125</v>
      </c>
      <c r="C2887" s="40">
        <v>390</v>
      </c>
    </row>
    <row r="2888" spans="1:3">
      <c r="A2888" s="40">
        <v>4887</v>
      </c>
      <c r="B2888" s="40" t="s">
        <v>125</v>
      </c>
      <c r="C2888" s="40">
        <v>334</v>
      </c>
    </row>
    <row r="2889" spans="1:3">
      <c r="A2889" s="40">
        <v>4888</v>
      </c>
      <c r="B2889" s="40" t="s">
        <v>125</v>
      </c>
      <c r="C2889" s="40">
        <v>390</v>
      </c>
    </row>
    <row r="2890" spans="1:3">
      <c r="A2890" s="40">
        <v>4889</v>
      </c>
      <c r="B2890" s="40" t="s">
        <v>125</v>
      </c>
      <c r="C2890" s="40">
        <v>167</v>
      </c>
    </row>
    <row r="2891" spans="1:3">
      <c r="A2891" s="40">
        <v>4890</v>
      </c>
      <c r="B2891" s="40" t="s">
        <v>125</v>
      </c>
      <c r="C2891" s="40">
        <v>167</v>
      </c>
    </row>
    <row r="2892" spans="1:3">
      <c r="A2892" s="40">
        <v>4891</v>
      </c>
      <c r="B2892" s="40" t="s">
        <v>125</v>
      </c>
      <c r="C2892" s="40">
        <v>167</v>
      </c>
    </row>
    <row r="2893" spans="1:3">
      <c r="A2893" s="40">
        <v>4892</v>
      </c>
      <c r="B2893" s="40" t="s">
        <v>125</v>
      </c>
      <c r="C2893" s="40">
        <v>597</v>
      </c>
    </row>
    <row r="2894" spans="1:3">
      <c r="A2894" s="40">
        <v>4893</v>
      </c>
      <c r="B2894" s="40" t="s">
        <v>125</v>
      </c>
      <c r="C2894" s="40">
        <v>251</v>
      </c>
    </row>
    <row r="2895" spans="1:3">
      <c r="A2895" s="40">
        <v>4894</v>
      </c>
      <c r="B2895" s="40" t="s">
        <v>125</v>
      </c>
      <c r="C2895" s="40">
        <v>558</v>
      </c>
    </row>
    <row r="2896" spans="1:3">
      <c r="A2896" s="40">
        <v>4895</v>
      </c>
      <c r="B2896" s="40" t="s">
        <v>125</v>
      </c>
      <c r="C2896" s="40">
        <v>301</v>
      </c>
    </row>
    <row r="2897" spans="1:3">
      <c r="A2897" s="40">
        <v>4896</v>
      </c>
      <c r="B2897" s="40" t="s">
        <v>125</v>
      </c>
      <c r="C2897" s="40">
        <v>167</v>
      </c>
    </row>
    <row r="2898" spans="1:3">
      <c r="A2898" s="40">
        <v>4897</v>
      </c>
      <c r="B2898" s="40" t="s">
        <v>130</v>
      </c>
      <c r="C2898" s="40">
        <v>669</v>
      </c>
    </row>
    <row r="2899" spans="1:3">
      <c r="A2899" s="40">
        <v>4898</v>
      </c>
      <c r="B2899" s="40" t="s">
        <v>130</v>
      </c>
      <c r="C2899" s="40">
        <v>781</v>
      </c>
    </row>
    <row r="2900" spans="1:3">
      <c r="A2900" s="40">
        <v>4899</v>
      </c>
      <c r="B2900" s="40" t="s">
        <v>130</v>
      </c>
      <c r="C2900" s="40">
        <v>390</v>
      </c>
    </row>
    <row r="2901" spans="1:3">
      <c r="A2901" s="40">
        <v>4900</v>
      </c>
      <c r="B2901" s="40" t="s">
        <v>130</v>
      </c>
      <c r="C2901" s="40">
        <v>446</v>
      </c>
    </row>
    <row r="2902" spans="1:3">
      <c r="A2902" s="40">
        <v>4901</v>
      </c>
      <c r="B2902" s="40" t="s">
        <v>113</v>
      </c>
      <c r="C2902" s="40">
        <v>186</v>
      </c>
    </row>
    <row r="2903" spans="1:3">
      <c r="A2903" s="40">
        <v>4902</v>
      </c>
      <c r="B2903" s="40" t="s">
        <v>113</v>
      </c>
      <c r="C2903" s="40">
        <v>186</v>
      </c>
    </row>
    <row r="2904" spans="1:3">
      <c r="A2904" s="40">
        <v>4903</v>
      </c>
      <c r="B2904" s="40" t="s">
        <v>113</v>
      </c>
      <c r="C2904" s="40">
        <v>186</v>
      </c>
    </row>
    <row r="2905" spans="1:3">
      <c r="A2905" s="40">
        <v>4904</v>
      </c>
      <c r="B2905" s="40" t="s">
        <v>113</v>
      </c>
      <c r="C2905" s="40">
        <v>186</v>
      </c>
    </row>
    <row r="2906" spans="1:3">
      <c r="A2906" s="40">
        <v>4905</v>
      </c>
      <c r="B2906" s="40" t="s">
        <v>113</v>
      </c>
      <c r="C2906" s="40">
        <v>186</v>
      </c>
    </row>
    <row r="2907" spans="1:3">
      <c r="A2907" s="40">
        <v>4906</v>
      </c>
      <c r="B2907" s="40" t="s">
        <v>113</v>
      </c>
      <c r="C2907" s="40">
        <v>186</v>
      </c>
    </row>
    <row r="2908" spans="1:3">
      <c r="A2908" s="40">
        <v>4907</v>
      </c>
      <c r="B2908" s="40" t="s">
        <v>113</v>
      </c>
      <c r="C2908" s="40">
        <v>186</v>
      </c>
    </row>
    <row r="2909" spans="1:3">
      <c r="A2909" s="40">
        <v>4908</v>
      </c>
      <c r="B2909" s="40" t="s">
        <v>124</v>
      </c>
      <c r="C2909" s="40">
        <v>83</v>
      </c>
    </row>
    <row r="2910" spans="1:3">
      <c r="A2910" s="40">
        <v>4909</v>
      </c>
      <c r="B2910" s="40" t="s">
        <v>124</v>
      </c>
      <c r="C2910" s="40">
        <v>83</v>
      </c>
    </row>
    <row r="2911" spans="1:3">
      <c r="A2911" s="40">
        <v>4910</v>
      </c>
      <c r="B2911" s="40" t="s">
        <v>120</v>
      </c>
      <c r="C2911" s="40">
        <v>186</v>
      </c>
    </row>
    <row r="2912" spans="1:3">
      <c r="A2912" s="40">
        <v>4911</v>
      </c>
      <c r="B2912" s="40" t="s">
        <v>122</v>
      </c>
      <c r="C2912" s="40">
        <v>94</v>
      </c>
    </row>
    <row r="2913" spans="1:3">
      <c r="A2913" s="40">
        <v>4912</v>
      </c>
      <c r="B2913" s="40" t="s">
        <v>122</v>
      </c>
      <c r="C2913" s="40">
        <v>44</v>
      </c>
    </row>
    <row r="2914" spans="1:3">
      <c r="A2914" s="40">
        <v>4913</v>
      </c>
      <c r="B2914" s="40" t="s">
        <v>122</v>
      </c>
      <c r="C2914" s="40">
        <v>106</v>
      </c>
    </row>
    <row r="2915" spans="1:3">
      <c r="A2915" s="40">
        <v>4914</v>
      </c>
      <c r="B2915" s="40" t="s">
        <v>122</v>
      </c>
      <c r="C2915" s="40">
        <v>55</v>
      </c>
    </row>
    <row r="2916" spans="1:3">
      <c r="A2916" s="40">
        <v>4915</v>
      </c>
      <c r="B2916" s="40" t="s">
        <v>122</v>
      </c>
      <c r="C2916" s="40">
        <v>55</v>
      </c>
    </row>
    <row r="2917" spans="1:3">
      <c r="A2917" s="40">
        <v>4916</v>
      </c>
      <c r="B2917" s="40" t="s">
        <v>122</v>
      </c>
      <c r="C2917" s="40">
        <v>139</v>
      </c>
    </row>
    <row r="2918" spans="1:3">
      <c r="A2918" s="40">
        <v>4917</v>
      </c>
      <c r="B2918" s="40" t="s">
        <v>122</v>
      </c>
      <c r="C2918" s="40">
        <v>55</v>
      </c>
    </row>
    <row r="2919" spans="1:3">
      <c r="A2919" s="40">
        <v>4918</v>
      </c>
      <c r="B2919" s="40" t="s">
        <v>122</v>
      </c>
      <c r="C2919" s="40">
        <v>55</v>
      </c>
    </row>
    <row r="2920" spans="1:3">
      <c r="A2920" s="40">
        <v>4919</v>
      </c>
      <c r="B2920" s="40" t="s">
        <v>122</v>
      </c>
      <c r="C2920" s="40">
        <v>100</v>
      </c>
    </row>
    <row r="2921" spans="1:3">
      <c r="A2921" s="40">
        <v>4920</v>
      </c>
      <c r="B2921" s="40" t="s">
        <v>122</v>
      </c>
      <c r="C2921" s="40">
        <v>55</v>
      </c>
    </row>
    <row r="2922" spans="1:3">
      <c r="A2922" s="40">
        <v>4921</v>
      </c>
      <c r="B2922" s="40" t="s">
        <v>122</v>
      </c>
      <c r="C2922" s="40">
        <v>33</v>
      </c>
    </row>
    <row r="2923" spans="1:3">
      <c r="A2923" s="40">
        <v>4922</v>
      </c>
      <c r="B2923" s="40" t="s">
        <v>127</v>
      </c>
      <c r="C2923" s="40">
        <v>111</v>
      </c>
    </row>
    <row r="2924" spans="1:3">
      <c r="A2924" s="40">
        <v>4923</v>
      </c>
      <c r="B2924" s="40" t="s">
        <v>127</v>
      </c>
      <c r="C2924" s="40">
        <v>161</v>
      </c>
    </row>
    <row r="2925" spans="1:3">
      <c r="A2925" s="40">
        <v>4924</v>
      </c>
      <c r="B2925" s="40" t="s">
        <v>123</v>
      </c>
      <c r="C2925" s="40">
        <v>186</v>
      </c>
    </row>
    <row r="2926" spans="1:3">
      <c r="A2926" s="40">
        <v>4925</v>
      </c>
      <c r="B2926" s="40" t="s">
        <v>123</v>
      </c>
      <c r="C2926" s="40">
        <v>186</v>
      </c>
    </row>
    <row r="2927" spans="1:3">
      <c r="A2927" s="40">
        <v>4926</v>
      </c>
      <c r="B2927" s="40" t="s">
        <v>123</v>
      </c>
      <c r="C2927" s="40">
        <v>186</v>
      </c>
    </row>
    <row r="2928" spans="1:3">
      <c r="A2928" s="40">
        <v>4927</v>
      </c>
      <c r="B2928" s="40" t="s">
        <v>123</v>
      </c>
      <c r="C2928" s="40">
        <v>186</v>
      </c>
    </row>
    <row r="2929" spans="1:3">
      <c r="A2929" s="40">
        <v>4928</v>
      </c>
      <c r="B2929" s="40" t="s">
        <v>115</v>
      </c>
      <c r="C2929" s="40">
        <v>186</v>
      </c>
    </row>
    <row r="2930" spans="1:3">
      <c r="A2930" s="40">
        <v>4929</v>
      </c>
      <c r="B2930" s="40" t="s">
        <v>115</v>
      </c>
      <c r="C2930" s="40">
        <v>186</v>
      </c>
    </row>
    <row r="2931" spans="1:3">
      <c r="A2931" s="40">
        <v>4930</v>
      </c>
      <c r="B2931" s="40" t="s">
        <v>115</v>
      </c>
      <c r="C2931" s="40">
        <v>186</v>
      </c>
    </row>
    <row r="2932" spans="1:3">
      <c r="A2932" s="40">
        <v>4931</v>
      </c>
      <c r="B2932" s="40" t="s">
        <v>115</v>
      </c>
      <c r="C2932" s="40">
        <v>186</v>
      </c>
    </row>
    <row r="2933" spans="1:3">
      <c r="A2933" s="40">
        <v>4932</v>
      </c>
      <c r="B2933" s="40" t="s">
        <v>115</v>
      </c>
      <c r="C2933" s="40">
        <v>186</v>
      </c>
    </row>
    <row r="2934" spans="1:3">
      <c r="A2934" s="40">
        <v>4933</v>
      </c>
      <c r="B2934" s="40" t="s">
        <v>129</v>
      </c>
      <c r="C2934" s="40">
        <v>186</v>
      </c>
    </row>
    <row r="2935" spans="1:3">
      <c r="A2935" s="40">
        <v>4934</v>
      </c>
      <c r="B2935" s="40" t="s">
        <v>129</v>
      </c>
      <c r="C2935" s="40">
        <v>186</v>
      </c>
    </row>
    <row r="2936" spans="1:3">
      <c r="A2936" s="40">
        <v>4935</v>
      </c>
      <c r="B2936" s="40" t="s">
        <v>129</v>
      </c>
      <c r="C2936" s="40">
        <v>186</v>
      </c>
    </row>
    <row r="2937" spans="1:3">
      <c r="A2937" s="40">
        <v>4936</v>
      </c>
      <c r="B2937" s="40" t="s">
        <v>117</v>
      </c>
      <c r="C2937" s="40">
        <v>186</v>
      </c>
    </row>
    <row r="2938" spans="1:3">
      <c r="A2938" s="40">
        <v>4937</v>
      </c>
      <c r="B2938" s="40" t="s">
        <v>132</v>
      </c>
      <c r="C2938" s="40">
        <v>279</v>
      </c>
    </row>
    <row r="2939" spans="1:3">
      <c r="A2939" s="40">
        <v>4938</v>
      </c>
      <c r="B2939" s="40" t="s">
        <v>132</v>
      </c>
      <c r="C2939" s="40">
        <v>558</v>
      </c>
    </row>
    <row r="2940" spans="1:3">
      <c r="A2940" s="40">
        <v>4939</v>
      </c>
      <c r="B2940" s="40" t="s">
        <v>132</v>
      </c>
      <c r="C2940" s="40">
        <v>446</v>
      </c>
    </row>
    <row r="2941" spans="1:3">
      <c r="A2941" s="40">
        <v>4940</v>
      </c>
      <c r="B2941" s="40" t="s">
        <v>112</v>
      </c>
      <c r="C2941" s="40">
        <v>186</v>
      </c>
    </row>
    <row r="2942" spans="1:3">
      <c r="A2942" s="40">
        <v>4941</v>
      </c>
      <c r="B2942" s="40" t="s">
        <v>129</v>
      </c>
      <c r="C2942" s="40">
        <v>186</v>
      </c>
    </row>
    <row r="2943" spans="1:3">
      <c r="A2943" s="40">
        <v>4942</v>
      </c>
      <c r="B2943" s="40" t="s">
        <v>125</v>
      </c>
      <c r="C2943" s="40">
        <v>279</v>
      </c>
    </row>
    <row r="2944" spans="1:3">
      <c r="A2944" s="40">
        <v>4943</v>
      </c>
      <c r="B2944" s="40" t="s">
        <v>125</v>
      </c>
      <c r="C2944" s="40">
        <v>334</v>
      </c>
    </row>
    <row r="2945" spans="1:3">
      <c r="A2945" s="40">
        <v>4944</v>
      </c>
      <c r="B2945" s="40" t="s">
        <v>122</v>
      </c>
      <c r="C2945" s="40">
        <v>89</v>
      </c>
    </row>
    <row r="2946" spans="1:3">
      <c r="A2946" s="40">
        <v>4945</v>
      </c>
      <c r="B2946" s="40" t="s">
        <v>127</v>
      </c>
      <c r="C2946" s="40">
        <v>111</v>
      </c>
    </row>
    <row r="2947" spans="1:3">
      <c r="A2947" s="40">
        <v>4946</v>
      </c>
      <c r="B2947" s="40" t="s">
        <v>112</v>
      </c>
      <c r="C2947" s="40">
        <v>186</v>
      </c>
    </row>
    <row r="2948" spans="1:3">
      <c r="A2948" s="40">
        <v>4947</v>
      </c>
      <c r="B2948" s="40" t="s">
        <v>122</v>
      </c>
      <c r="C2948" s="40">
        <v>150</v>
      </c>
    </row>
    <row r="2949" spans="1:3">
      <c r="A2949" s="40">
        <v>4948</v>
      </c>
      <c r="B2949" s="40" t="s">
        <v>122</v>
      </c>
      <c r="C2949" s="40">
        <v>50</v>
      </c>
    </row>
    <row r="2950" spans="1:3">
      <c r="A2950" s="40">
        <v>4949</v>
      </c>
      <c r="B2950" s="40" t="s">
        <v>127</v>
      </c>
      <c r="C2950" s="40">
        <v>161</v>
      </c>
    </row>
    <row r="2951" spans="1:3">
      <c r="A2951" s="40">
        <v>4950</v>
      </c>
      <c r="B2951" s="40" t="s">
        <v>127</v>
      </c>
      <c r="C2951" s="40">
        <v>161</v>
      </c>
    </row>
    <row r="2952" spans="1:3">
      <c r="A2952" s="40">
        <v>4951</v>
      </c>
      <c r="B2952" s="40" t="s">
        <v>116</v>
      </c>
      <c r="C2952" s="40">
        <v>372</v>
      </c>
    </row>
    <row r="2953" spans="1:3">
      <c r="A2953" s="40">
        <v>4952</v>
      </c>
      <c r="B2953" s="40" t="s">
        <v>111</v>
      </c>
      <c r="C2953" s="40">
        <v>372</v>
      </c>
    </row>
    <row r="2954" spans="1:3">
      <c r="A2954" s="40">
        <v>4953</v>
      </c>
      <c r="B2954" s="40" t="s">
        <v>116</v>
      </c>
      <c r="C2954" s="40">
        <v>186</v>
      </c>
    </row>
    <row r="2955" spans="1:3">
      <c r="A2955" s="40">
        <v>4954</v>
      </c>
      <c r="B2955" s="40" t="s">
        <v>125</v>
      </c>
      <c r="C2955" s="40">
        <v>558</v>
      </c>
    </row>
    <row r="2956" spans="1:3">
      <c r="A2956" s="40">
        <v>4955</v>
      </c>
      <c r="B2956" s="40" t="s">
        <v>125</v>
      </c>
      <c r="C2956" s="40">
        <v>167</v>
      </c>
    </row>
    <row r="2957" spans="1:3">
      <c r="A2957" s="40">
        <v>4956</v>
      </c>
      <c r="B2957" s="40" t="s">
        <v>130</v>
      </c>
      <c r="C2957" s="40">
        <v>558</v>
      </c>
    </row>
    <row r="2958" spans="1:3">
      <c r="A2958" s="40">
        <v>4957</v>
      </c>
      <c r="B2958" s="40" t="s">
        <v>113</v>
      </c>
      <c r="C2958" s="40">
        <v>186</v>
      </c>
    </row>
    <row r="2959" spans="1:3">
      <c r="A2959" s="40">
        <v>4958</v>
      </c>
      <c r="B2959" s="40" t="s">
        <v>113</v>
      </c>
      <c r="C2959" s="40">
        <v>186</v>
      </c>
    </row>
    <row r="2960" spans="1:3">
      <c r="A2960" s="40">
        <v>4959</v>
      </c>
      <c r="B2960" s="40" t="s">
        <v>124</v>
      </c>
      <c r="C2960" s="40">
        <v>279</v>
      </c>
    </row>
    <row r="2961" spans="1:3">
      <c r="A2961" s="40">
        <v>4960</v>
      </c>
      <c r="B2961" s="40" t="s">
        <v>120</v>
      </c>
      <c r="C2961" s="40">
        <v>186</v>
      </c>
    </row>
    <row r="2962" spans="1:3">
      <c r="A2962" s="40">
        <v>4961</v>
      </c>
      <c r="B2962" s="40" t="s">
        <v>123</v>
      </c>
      <c r="C2962" s="40">
        <v>186</v>
      </c>
    </row>
    <row r="2963" spans="1:3">
      <c r="A2963" s="40">
        <v>4962</v>
      </c>
      <c r="B2963" s="40" t="s">
        <v>115</v>
      </c>
      <c r="C2963" s="40">
        <v>186</v>
      </c>
    </row>
    <row r="2964" spans="1:3">
      <c r="A2964" s="40">
        <v>4963</v>
      </c>
      <c r="B2964" s="40" t="s">
        <v>132</v>
      </c>
      <c r="C2964" s="40">
        <v>279</v>
      </c>
    </row>
    <row r="2965" spans="1:3">
      <c r="A2965" s="40">
        <v>4964</v>
      </c>
      <c r="B2965" s="40" t="s">
        <v>111</v>
      </c>
      <c r="C2965" s="40">
        <v>186</v>
      </c>
    </row>
    <row r="2966" spans="1:3">
      <c r="A2966" s="40">
        <v>4965</v>
      </c>
      <c r="B2966" s="40" t="s">
        <v>116</v>
      </c>
      <c r="C2966" s="40">
        <v>279</v>
      </c>
    </row>
    <row r="2967" spans="1:3">
      <c r="A2967" s="40">
        <v>4966</v>
      </c>
      <c r="B2967" s="40" t="s">
        <v>116</v>
      </c>
      <c r="C2967" s="40">
        <v>279</v>
      </c>
    </row>
    <row r="2968" spans="1:3">
      <c r="A2968" s="40">
        <v>4967</v>
      </c>
      <c r="B2968" s="40" t="s">
        <v>125</v>
      </c>
      <c r="C2968" s="40">
        <v>212</v>
      </c>
    </row>
    <row r="2969" spans="1:3">
      <c r="A2969" s="40">
        <v>4968</v>
      </c>
      <c r="B2969" s="40" t="s">
        <v>113</v>
      </c>
      <c r="C2969" s="40">
        <v>186</v>
      </c>
    </row>
    <row r="2970" spans="1:3">
      <c r="A2970" s="40">
        <v>4969</v>
      </c>
      <c r="B2970" s="40" t="s">
        <v>113</v>
      </c>
      <c r="C2970" s="40">
        <v>186</v>
      </c>
    </row>
    <row r="2971" spans="1:3">
      <c r="A2971" s="40">
        <v>4970</v>
      </c>
      <c r="B2971" s="40" t="s">
        <v>113</v>
      </c>
      <c r="C2971" s="40">
        <v>186</v>
      </c>
    </row>
    <row r="2972" spans="1:3">
      <c r="A2972" s="40">
        <v>4971</v>
      </c>
      <c r="B2972" s="40" t="s">
        <v>124</v>
      </c>
      <c r="C2972" s="40">
        <v>279</v>
      </c>
    </row>
    <row r="2973" spans="1:3">
      <c r="A2973" s="40">
        <v>4972</v>
      </c>
      <c r="B2973" s="40" t="s">
        <v>120</v>
      </c>
      <c r="C2973" s="40">
        <v>186</v>
      </c>
    </row>
    <row r="2974" spans="1:3">
      <c r="A2974" s="40">
        <v>4973</v>
      </c>
      <c r="B2974" s="40" t="s">
        <v>122</v>
      </c>
      <c r="C2974" s="40">
        <v>66</v>
      </c>
    </row>
    <row r="2975" spans="1:3">
      <c r="A2975" s="40">
        <v>4974</v>
      </c>
      <c r="B2975" s="40" t="s">
        <v>122</v>
      </c>
      <c r="C2975" s="40">
        <v>111</v>
      </c>
    </row>
    <row r="2976" spans="1:3">
      <c r="A2976" s="40">
        <v>4975</v>
      </c>
      <c r="B2976" s="40" t="s">
        <v>115</v>
      </c>
      <c r="C2976" s="40">
        <v>186</v>
      </c>
    </row>
    <row r="2977" spans="1:3">
      <c r="A2977" s="40">
        <v>4976</v>
      </c>
      <c r="B2977" s="40" t="s">
        <v>115</v>
      </c>
      <c r="C2977" s="40">
        <v>186</v>
      </c>
    </row>
    <row r="2978" spans="1:3">
      <c r="A2978" s="40">
        <v>4977</v>
      </c>
      <c r="B2978" s="40" t="s">
        <v>132</v>
      </c>
      <c r="C2978" s="40">
        <v>334</v>
      </c>
    </row>
    <row r="2979" spans="1:3">
      <c r="A2979" s="40">
        <v>4978</v>
      </c>
      <c r="B2979" s="40" t="s">
        <v>122</v>
      </c>
      <c r="C2979" s="40">
        <v>161</v>
      </c>
    </row>
    <row r="2980" spans="1:3">
      <c r="A2980" s="40">
        <v>4979</v>
      </c>
      <c r="B2980" s="40" t="s">
        <v>111</v>
      </c>
      <c r="C2980" s="40">
        <v>372</v>
      </c>
    </row>
    <row r="2981" spans="1:3">
      <c r="A2981" s="40">
        <v>4980</v>
      </c>
      <c r="B2981" s="40" t="s">
        <v>116</v>
      </c>
      <c r="C2981" s="40">
        <v>279</v>
      </c>
    </row>
    <row r="2982" spans="1:3">
      <c r="A2982" s="40">
        <v>4981</v>
      </c>
      <c r="B2982" s="40" t="s">
        <v>113</v>
      </c>
      <c r="C2982" s="40">
        <v>186</v>
      </c>
    </row>
    <row r="2983" spans="1:3">
      <c r="A2983" s="40">
        <v>4982</v>
      </c>
      <c r="B2983" s="40" t="s">
        <v>115</v>
      </c>
      <c r="C2983" s="40">
        <v>186</v>
      </c>
    </row>
    <row r="2984" spans="1:3">
      <c r="A2984" s="40">
        <v>4983</v>
      </c>
      <c r="B2984" s="40" t="s">
        <v>116</v>
      </c>
      <c r="C2984" s="40">
        <v>372</v>
      </c>
    </row>
    <row r="2985" spans="1:3">
      <c r="A2985" s="40">
        <v>4984</v>
      </c>
      <c r="B2985" s="40" t="s">
        <v>125</v>
      </c>
      <c r="C2985" s="40">
        <v>279</v>
      </c>
    </row>
    <row r="2986" spans="1:3">
      <c r="A2986" s="40">
        <v>4985</v>
      </c>
      <c r="B2986" s="40" t="s">
        <v>113</v>
      </c>
      <c r="C2986" s="40">
        <v>186</v>
      </c>
    </row>
    <row r="2987" spans="1:3">
      <c r="A2987" s="40">
        <v>4986</v>
      </c>
      <c r="B2987" s="40" t="s">
        <v>122</v>
      </c>
      <c r="C2987" s="40">
        <v>22</v>
      </c>
    </row>
    <row r="2988" spans="1:3">
      <c r="A2988" s="40">
        <v>4987</v>
      </c>
      <c r="B2988" s="40" t="s">
        <v>111</v>
      </c>
      <c r="C2988" s="40">
        <v>186</v>
      </c>
    </row>
    <row r="2989" spans="1:3">
      <c r="A2989" s="40">
        <v>4988</v>
      </c>
      <c r="B2989" s="40" t="s">
        <v>116</v>
      </c>
      <c r="C2989" s="40">
        <v>372</v>
      </c>
    </row>
    <row r="2990" spans="1:3">
      <c r="A2990" s="40">
        <v>4989</v>
      </c>
      <c r="B2990" s="40" t="s">
        <v>111</v>
      </c>
      <c r="C2990" s="40">
        <v>279</v>
      </c>
    </row>
    <row r="2991" spans="1:3">
      <c r="A2991" s="40">
        <v>4990</v>
      </c>
      <c r="B2991" s="40" t="s">
        <v>116</v>
      </c>
      <c r="C2991" s="40">
        <v>279</v>
      </c>
    </row>
    <row r="2992" spans="1:3">
      <c r="A2992" s="40">
        <v>4991</v>
      </c>
      <c r="B2992" s="40" t="s">
        <v>125</v>
      </c>
      <c r="C2992" s="40">
        <v>412</v>
      </c>
    </row>
    <row r="2993" spans="1:3">
      <c r="A2993" s="40">
        <v>4992</v>
      </c>
      <c r="B2993" s="40" t="s">
        <v>125</v>
      </c>
      <c r="C2993" s="40">
        <v>446</v>
      </c>
    </row>
    <row r="2994" spans="1:3">
      <c r="A2994" s="40">
        <v>4993</v>
      </c>
      <c r="B2994" s="40" t="s">
        <v>125</v>
      </c>
      <c r="C2994" s="40">
        <v>279</v>
      </c>
    </row>
    <row r="2995" spans="1:3">
      <c r="A2995" s="40">
        <v>4994</v>
      </c>
      <c r="B2995" s="40" t="s">
        <v>113</v>
      </c>
      <c r="C2995" s="40">
        <v>186</v>
      </c>
    </row>
    <row r="2996" spans="1:3">
      <c r="A2996" s="40">
        <v>4995</v>
      </c>
      <c r="B2996" s="40" t="s">
        <v>113</v>
      </c>
      <c r="C2996" s="40">
        <v>186</v>
      </c>
    </row>
    <row r="2997" spans="1:3">
      <c r="A2997" s="40">
        <v>4996</v>
      </c>
      <c r="B2997" s="40" t="s">
        <v>122</v>
      </c>
      <c r="C2997" s="40">
        <v>11</v>
      </c>
    </row>
    <row r="2998" spans="1:3">
      <c r="A2998" s="40">
        <v>4997</v>
      </c>
      <c r="B2998" s="40" t="s">
        <v>122</v>
      </c>
      <c r="C2998" s="40">
        <v>111</v>
      </c>
    </row>
    <row r="2999" spans="1:3">
      <c r="A2999" s="40">
        <v>4998</v>
      </c>
      <c r="B2999" s="40" t="s">
        <v>122</v>
      </c>
      <c r="C2999" s="40">
        <v>223</v>
      </c>
    </row>
    <row r="3000" spans="1:3">
      <c r="A3000" s="40">
        <v>4999</v>
      </c>
      <c r="B3000" s="40" t="s">
        <v>122</v>
      </c>
      <c r="C3000" s="40">
        <v>55</v>
      </c>
    </row>
    <row r="3001" spans="1:3">
      <c r="A3001" s="40">
        <v>5000</v>
      </c>
      <c r="B3001" s="40" t="s">
        <v>132</v>
      </c>
      <c r="C3001" s="40">
        <v>279</v>
      </c>
    </row>
    <row r="3002" spans="1:3">
      <c r="A3002" s="40">
        <v>5001</v>
      </c>
      <c r="B3002" s="40" t="s">
        <v>111</v>
      </c>
      <c r="C3002" s="40">
        <v>186</v>
      </c>
    </row>
    <row r="3003" spans="1:3">
      <c r="A3003" s="40">
        <v>5002</v>
      </c>
      <c r="B3003" s="40" t="s">
        <v>116</v>
      </c>
      <c r="C3003" s="40">
        <v>372</v>
      </c>
    </row>
    <row r="3004" spans="1:3">
      <c r="A3004" s="40">
        <v>5003</v>
      </c>
      <c r="B3004" s="40" t="s">
        <v>116</v>
      </c>
      <c r="C3004" s="40">
        <v>279</v>
      </c>
    </row>
    <row r="3005" spans="1:3">
      <c r="A3005" s="40">
        <v>5004</v>
      </c>
      <c r="B3005" s="40" t="s">
        <v>125</v>
      </c>
      <c r="C3005" s="40">
        <v>558</v>
      </c>
    </row>
    <row r="3006" spans="1:3">
      <c r="A3006" s="40">
        <v>5005</v>
      </c>
      <c r="B3006" s="40" t="s">
        <v>113</v>
      </c>
      <c r="C3006" s="40">
        <v>186</v>
      </c>
    </row>
    <row r="3007" spans="1:3">
      <c r="A3007" s="40">
        <v>5006</v>
      </c>
      <c r="B3007" s="40" t="s">
        <v>124</v>
      </c>
      <c r="C3007" s="40">
        <v>167</v>
      </c>
    </row>
    <row r="3008" spans="1:3">
      <c r="A3008" s="40">
        <v>5007</v>
      </c>
      <c r="B3008" s="40" t="s">
        <v>124</v>
      </c>
      <c r="C3008" s="40">
        <v>390</v>
      </c>
    </row>
    <row r="3009" spans="1:3">
      <c r="A3009" s="40">
        <v>5008</v>
      </c>
      <c r="B3009" s="40" t="s">
        <v>122</v>
      </c>
      <c r="C3009" s="40">
        <v>50</v>
      </c>
    </row>
    <row r="3010" spans="1:3">
      <c r="A3010" s="40">
        <v>5009</v>
      </c>
      <c r="B3010" s="40" t="s">
        <v>122</v>
      </c>
      <c r="C3010" s="40">
        <v>161</v>
      </c>
    </row>
    <row r="3011" spans="1:3">
      <c r="A3011" s="40">
        <v>5010</v>
      </c>
      <c r="B3011" s="40" t="s">
        <v>127</v>
      </c>
      <c r="C3011" s="40">
        <v>161</v>
      </c>
    </row>
    <row r="3012" spans="1:3">
      <c r="A3012" s="40">
        <v>5011</v>
      </c>
      <c r="B3012" s="40" t="s">
        <v>114</v>
      </c>
      <c r="C3012" s="40">
        <v>186</v>
      </c>
    </row>
    <row r="3013" spans="1:3">
      <c r="A3013" s="40">
        <v>5012</v>
      </c>
      <c r="B3013" s="40" t="s">
        <v>115</v>
      </c>
      <c r="C3013" s="40">
        <v>186</v>
      </c>
    </row>
    <row r="3014" spans="1:3">
      <c r="A3014" s="40">
        <v>5013</v>
      </c>
      <c r="B3014" s="40" t="s">
        <v>116</v>
      </c>
      <c r="C3014" s="40">
        <v>186</v>
      </c>
    </row>
    <row r="3015" spans="1:3">
      <c r="A3015" s="40">
        <v>5014</v>
      </c>
      <c r="B3015" s="40" t="s">
        <v>116</v>
      </c>
      <c r="C3015" s="40">
        <v>279</v>
      </c>
    </row>
    <row r="3016" spans="1:3">
      <c r="A3016" s="40">
        <v>5015</v>
      </c>
      <c r="B3016" s="40" t="s">
        <v>116</v>
      </c>
      <c r="C3016" s="40">
        <v>279</v>
      </c>
    </row>
    <row r="3017" spans="1:3">
      <c r="A3017" s="40">
        <v>5016</v>
      </c>
      <c r="B3017" s="40" t="s">
        <v>125</v>
      </c>
      <c r="C3017" s="40">
        <v>390</v>
      </c>
    </row>
    <row r="3018" spans="1:3">
      <c r="A3018" s="40">
        <v>5017</v>
      </c>
      <c r="B3018" s="40" t="s">
        <v>113</v>
      </c>
      <c r="C3018" s="40">
        <v>186</v>
      </c>
    </row>
    <row r="3019" spans="1:3">
      <c r="A3019" s="40">
        <v>5018</v>
      </c>
      <c r="B3019" s="40" t="s">
        <v>122</v>
      </c>
      <c r="C3019" s="40">
        <v>55</v>
      </c>
    </row>
    <row r="3020" spans="1:3">
      <c r="A3020" s="40">
        <v>5019</v>
      </c>
      <c r="B3020" s="40" t="s">
        <v>127</v>
      </c>
      <c r="C3020" s="40">
        <v>161</v>
      </c>
    </row>
    <row r="3021" spans="1:3">
      <c r="A3021" s="40">
        <v>5020</v>
      </c>
      <c r="B3021" s="40" t="s">
        <v>116</v>
      </c>
      <c r="C3021" s="40">
        <v>186</v>
      </c>
    </row>
    <row r="3022" spans="1:3">
      <c r="A3022" s="40">
        <v>5021</v>
      </c>
      <c r="B3022" s="40" t="s">
        <v>116</v>
      </c>
      <c r="C3022" s="40">
        <v>279</v>
      </c>
    </row>
    <row r="3023" spans="1:3">
      <c r="A3023" s="40">
        <v>5022</v>
      </c>
      <c r="B3023" s="40" t="s">
        <v>125</v>
      </c>
      <c r="C3023" s="40">
        <v>435</v>
      </c>
    </row>
    <row r="3024" spans="1:3">
      <c r="A3024" s="40">
        <v>5023</v>
      </c>
      <c r="B3024" s="40" t="s">
        <v>125</v>
      </c>
      <c r="C3024" s="40">
        <v>167</v>
      </c>
    </row>
    <row r="3025" spans="1:3">
      <c r="A3025" s="40">
        <v>5024</v>
      </c>
      <c r="B3025" s="40" t="s">
        <v>113</v>
      </c>
      <c r="C3025" s="40">
        <v>186</v>
      </c>
    </row>
    <row r="3026" spans="1:3">
      <c r="A3026" s="40">
        <v>5025</v>
      </c>
      <c r="B3026" s="40" t="s">
        <v>122</v>
      </c>
      <c r="C3026" s="40">
        <v>44</v>
      </c>
    </row>
    <row r="3027" spans="1:3">
      <c r="A3027" s="40">
        <v>5026</v>
      </c>
      <c r="B3027" s="40" t="s">
        <v>122</v>
      </c>
      <c r="C3027" s="40">
        <v>44</v>
      </c>
    </row>
    <row r="3028" spans="1:3">
      <c r="A3028" s="40">
        <v>5027</v>
      </c>
      <c r="B3028" s="40" t="s">
        <v>127</v>
      </c>
      <c r="C3028" s="40">
        <v>66</v>
      </c>
    </row>
    <row r="3029" spans="1:3">
      <c r="A3029" s="40">
        <v>5028</v>
      </c>
      <c r="B3029" s="40" t="s">
        <v>125</v>
      </c>
      <c r="C3029" s="40">
        <v>279</v>
      </c>
    </row>
    <row r="3030" spans="1:3">
      <c r="A3030" s="40">
        <v>5029</v>
      </c>
      <c r="B3030" s="40" t="s">
        <v>113</v>
      </c>
      <c r="C3030" s="40">
        <v>186</v>
      </c>
    </row>
    <row r="3031" spans="1:3">
      <c r="A3031" s="40">
        <v>5030</v>
      </c>
      <c r="B3031" s="40" t="s">
        <v>122</v>
      </c>
      <c r="C3031" s="40">
        <v>83</v>
      </c>
    </row>
    <row r="3032" spans="1:3">
      <c r="A3032" s="40">
        <v>5031</v>
      </c>
      <c r="B3032" s="40" t="s">
        <v>112</v>
      </c>
      <c r="C3032" s="40">
        <v>186</v>
      </c>
    </row>
    <row r="3033" spans="1:3">
      <c r="A3033" s="40">
        <v>5032</v>
      </c>
      <c r="B3033" s="40" t="s">
        <v>116</v>
      </c>
      <c r="C3033" s="40">
        <v>279</v>
      </c>
    </row>
    <row r="3034" spans="1:3">
      <c r="A3034" s="40">
        <v>5033</v>
      </c>
      <c r="B3034" s="40" t="s">
        <v>122</v>
      </c>
      <c r="C3034" s="40">
        <v>100</v>
      </c>
    </row>
    <row r="3035" spans="1:3">
      <c r="A3035" s="40">
        <v>5034</v>
      </c>
      <c r="B3035" s="40" t="s">
        <v>130</v>
      </c>
      <c r="C3035" s="40">
        <v>379</v>
      </c>
    </row>
    <row r="3036" spans="1:3">
      <c r="A3036" s="40">
        <v>5035</v>
      </c>
      <c r="B3036" s="40" t="s">
        <v>113</v>
      </c>
      <c r="C3036" s="40">
        <v>186</v>
      </c>
    </row>
    <row r="3037" spans="1:3">
      <c r="A3037" s="40">
        <v>5036</v>
      </c>
      <c r="B3037" s="40" t="s">
        <v>120</v>
      </c>
      <c r="C3037" s="40">
        <v>186</v>
      </c>
    </row>
    <row r="3038" spans="1:3">
      <c r="A3038" s="40">
        <v>5037</v>
      </c>
      <c r="B3038" s="40" t="s">
        <v>123</v>
      </c>
      <c r="C3038" s="40">
        <v>186</v>
      </c>
    </row>
    <row r="3039" spans="1:3">
      <c r="A3039" s="40">
        <v>5038</v>
      </c>
      <c r="B3039" s="40" t="s">
        <v>129</v>
      </c>
      <c r="C3039" s="40">
        <v>186</v>
      </c>
    </row>
    <row r="3040" spans="1:3">
      <c r="A3040" s="40">
        <v>5039</v>
      </c>
      <c r="B3040" s="40" t="s">
        <v>116</v>
      </c>
      <c r="C3040" s="40">
        <v>279</v>
      </c>
    </row>
    <row r="3041" spans="1:3">
      <c r="A3041" s="40">
        <v>5040</v>
      </c>
      <c r="B3041" s="40" t="s">
        <v>116</v>
      </c>
      <c r="C3041" s="40">
        <v>279</v>
      </c>
    </row>
    <row r="3042" spans="1:3">
      <c r="A3042" s="40">
        <v>5041</v>
      </c>
      <c r="B3042" s="40" t="s">
        <v>125</v>
      </c>
      <c r="C3042" s="40">
        <v>446</v>
      </c>
    </row>
    <row r="3043" spans="1:3">
      <c r="A3043" s="40">
        <v>5042</v>
      </c>
      <c r="B3043" s="40" t="s">
        <v>125</v>
      </c>
      <c r="C3043" s="40">
        <v>446</v>
      </c>
    </row>
    <row r="3044" spans="1:3">
      <c r="A3044" s="40">
        <v>5043</v>
      </c>
      <c r="B3044" s="40" t="s">
        <v>122</v>
      </c>
      <c r="C3044" s="40">
        <v>89</v>
      </c>
    </row>
    <row r="3045" spans="1:3">
      <c r="A3045" s="40">
        <v>5044</v>
      </c>
      <c r="B3045" s="40" t="s">
        <v>122</v>
      </c>
      <c r="C3045" s="40">
        <v>111</v>
      </c>
    </row>
    <row r="3046" spans="1:3">
      <c r="A3046" s="40">
        <v>5045</v>
      </c>
      <c r="B3046" s="40" t="s">
        <v>116</v>
      </c>
      <c r="C3046" s="40">
        <v>279</v>
      </c>
    </row>
    <row r="3047" spans="1:3">
      <c r="A3047" s="40">
        <v>5046</v>
      </c>
      <c r="B3047" s="40" t="s">
        <v>125</v>
      </c>
      <c r="C3047" s="40">
        <v>279</v>
      </c>
    </row>
    <row r="3048" spans="1:3">
      <c r="A3048" s="40">
        <v>5047</v>
      </c>
      <c r="B3048" s="40" t="s">
        <v>130</v>
      </c>
      <c r="C3048" s="40">
        <v>362</v>
      </c>
    </row>
    <row r="3049" spans="1:3">
      <c r="A3049" s="40">
        <v>5048</v>
      </c>
      <c r="B3049" s="40" t="s">
        <v>113</v>
      </c>
      <c r="C3049" s="40">
        <v>186</v>
      </c>
    </row>
    <row r="3050" spans="1:3">
      <c r="A3050" s="40">
        <v>5049</v>
      </c>
      <c r="B3050" s="40" t="s">
        <v>124</v>
      </c>
      <c r="C3050" s="40">
        <v>83</v>
      </c>
    </row>
    <row r="3051" spans="1:3">
      <c r="A3051" s="40">
        <v>5050</v>
      </c>
      <c r="B3051" s="40" t="s">
        <v>122</v>
      </c>
      <c r="C3051" s="40">
        <v>89</v>
      </c>
    </row>
    <row r="3052" spans="1:3">
      <c r="A3052" s="40">
        <v>5051</v>
      </c>
      <c r="B3052" s="40" t="s">
        <v>123</v>
      </c>
      <c r="C3052" s="40">
        <v>186</v>
      </c>
    </row>
    <row r="3053" spans="1:3">
      <c r="A3053" s="40">
        <v>5052</v>
      </c>
      <c r="B3053" s="40" t="s">
        <v>126</v>
      </c>
      <c r="C3053" s="40">
        <v>186</v>
      </c>
    </row>
    <row r="3054" spans="1:3">
      <c r="A3054" s="40">
        <v>5053</v>
      </c>
      <c r="B3054" s="40" t="s">
        <v>126</v>
      </c>
      <c r="C3054" s="40">
        <v>186</v>
      </c>
    </row>
    <row r="3055" spans="1:3">
      <c r="A3055" s="40">
        <v>5054</v>
      </c>
      <c r="B3055" s="40" t="s">
        <v>129</v>
      </c>
      <c r="C3055" s="40">
        <v>186</v>
      </c>
    </row>
    <row r="3056" spans="1:3">
      <c r="A3056" s="40">
        <v>5055</v>
      </c>
      <c r="B3056" s="40" t="s">
        <v>125</v>
      </c>
      <c r="C3056" s="40">
        <v>290</v>
      </c>
    </row>
    <row r="3057" spans="1:3">
      <c r="A3057" s="40">
        <v>5056</v>
      </c>
      <c r="B3057" s="40" t="s">
        <v>122</v>
      </c>
      <c r="C3057" s="40">
        <v>61</v>
      </c>
    </row>
    <row r="3058" spans="1:3">
      <c r="A3058" s="40">
        <v>5057</v>
      </c>
      <c r="B3058" s="40" t="s">
        <v>112</v>
      </c>
      <c r="C3058" s="40">
        <v>186</v>
      </c>
    </row>
    <row r="3059" spans="1:3">
      <c r="A3059" s="40">
        <v>5058</v>
      </c>
      <c r="B3059" s="40" t="s">
        <v>115</v>
      </c>
      <c r="C3059" s="40">
        <v>186</v>
      </c>
    </row>
    <row r="3060" spans="1:3">
      <c r="A3060" s="40">
        <v>5059</v>
      </c>
      <c r="B3060" s="40" t="s">
        <v>111</v>
      </c>
      <c r="C3060" s="40">
        <v>279</v>
      </c>
    </row>
    <row r="3061" spans="1:3">
      <c r="A3061" s="40">
        <v>5060</v>
      </c>
      <c r="B3061" s="40" t="s">
        <v>116</v>
      </c>
      <c r="C3061" s="40">
        <v>279</v>
      </c>
    </row>
    <row r="3062" spans="1:3">
      <c r="A3062" s="40">
        <v>5061</v>
      </c>
      <c r="B3062" s="40" t="s">
        <v>125</v>
      </c>
      <c r="C3062" s="40">
        <v>167</v>
      </c>
    </row>
    <row r="3063" spans="1:3">
      <c r="A3063" s="40">
        <v>5062</v>
      </c>
      <c r="B3063" s="40" t="s">
        <v>113</v>
      </c>
      <c r="C3063" s="40">
        <v>186</v>
      </c>
    </row>
    <row r="3064" spans="1:3">
      <c r="A3064" s="40">
        <v>5063</v>
      </c>
      <c r="B3064" s="40" t="s">
        <v>122</v>
      </c>
      <c r="C3064" s="40">
        <v>100</v>
      </c>
    </row>
    <row r="3065" spans="1:3">
      <c r="A3065" s="40">
        <v>5064</v>
      </c>
      <c r="B3065" s="40" t="s">
        <v>122</v>
      </c>
      <c r="C3065" s="40">
        <v>78</v>
      </c>
    </row>
    <row r="3066" spans="1:3">
      <c r="A3066" s="40">
        <v>5065</v>
      </c>
      <c r="B3066" s="40" t="s">
        <v>127</v>
      </c>
      <c r="C3066" s="40">
        <v>161</v>
      </c>
    </row>
    <row r="3067" spans="1:3">
      <c r="A3067" s="40">
        <v>5066</v>
      </c>
      <c r="B3067" s="40" t="s">
        <v>132</v>
      </c>
      <c r="C3067" s="40">
        <v>279</v>
      </c>
    </row>
    <row r="3068" spans="1:3">
      <c r="A3068" s="40">
        <v>5067</v>
      </c>
      <c r="B3068" s="40" t="s">
        <v>111</v>
      </c>
      <c r="C3068" s="40">
        <v>186</v>
      </c>
    </row>
    <row r="3069" spans="1:3">
      <c r="A3069" s="40">
        <v>5068</v>
      </c>
      <c r="B3069" s="40" t="s">
        <v>111</v>
      </c>
      <c r="C3069" s="40">
        <v>372</v>
      </c>
    </row>
    <row r="3070" spans="1:3">
      <c r="A3070" s="40">
        <v>5069</v>
      </c>
      <c r="B3070" s="40" t="s">
        <v>116</v>
      </c>
      <c r="C3070" s="40">
        <v>279</v>
      </c>
    </row>
    <row r="3071" spans="1:3">
      <c r="A3071" s="40">
        <v>5070</v>
      </c>
      <c r="B3071" s="40" t="s">
        <v>125</v>
      </c>
      <c r="C3071" s="40">
        <v>468</v>
      </c>
    </row>
    <row r="3072" spans="1:3">
      <c r="A3072" s="40">
        <v>5071</v>
      </c>
      <c r="B3072" s="40" t="s">
        <v>130</v>
      </c>
      <c r="C3072" s="40">
        <v>390</v>
      </c>
    </row>
    <row r="3073" spans="1:3">
      <c r="A3073" s="40">
        <v>5072</v>
      </c>
      <c r="B3073" s="40" t="s">
        <v>130</v>
      </c>
      <c r="C3073" s="40">
        <v>111</v>
      </c>
    </row>
    <row r="3074" spans="1:3">
      <c r="A3074" s="40">
        <v>5073</v>
      </c>
      <c r="B3074" s="40" t="s">
        <v>130</v>
      </c>
      <c r="C3074" s="40">
        <v>279</v>
      </c>
    </row>
    <row r="3075" spans="1:3">
      <c r="A3075" s="40">
        <v>5074</v>
      </c>
      <c r="B3075" s="40" t="s">
        <v>113</v>
      </c>
      <c r="C3075" s="40">
        <v>186</v>
      </c>
    </row>
    <row r="3076" spans="1:3">
      <c r="A3076" s="40">
        <v>5075</v>
      </c>
      <c r="B3076" s="40" t="s">
        <v>113</v>
      </c>
      <c r="C3076" s="40">
        <v>186</v>
      </c>
    </row>
    <row r="3077" spans="1:3">
      <c r="A3077" s="40">
        <v>5076</v>
      </c>
      <c r="B3077" s="40" t="s">
        <v>124</v>
      </c>
      <c r="C3077" s="40">
        <v>256</v>
      </c>
    </row>
    <row r="3078" spans="1:3">
      <c r="A3078" s="40">
        <v>5077</v>
      </c>
      <c r="B3078" s="40" t="s">
        <v>122</v>
      </c>
      <c r="C3078" s="40">
        <v>55</v>
      </c>
    </row>
    <row r="3079" spans="1:3">
      <c r="A3079" s="40">
        <v>5078</v>
      </c>
      <c r="B3079" s="40" t="s">
        <v>122</v>
      </c>
      <c r="C3079" s="40">
        <v>55</v>
      </c>
    </row>
    <row r="3080" spans="1:3">
      <c r="A3080" s="40">
        <v>5079</v>
      </c>
      <c r="B3080" s="40" t="s">
        <v>112</v>
      </c>
      <c r="C3080" s="40">
        <v>186</v>
      </c>
    </row>
    <row r="3081" spans="1:3">
      <c r="A3081" s="40">
        <v>5080</v>
      </c>
      <c r="B3081" s="40" t="s">
        <v>112</v>
      </c>
      <c r="C3081" s="40">
        <v>186</v>
      </c>
    </row>
    <row r="3082" spans="1:3">
      <c r="A3082" s="40">
        <v>5081</v>
      </c>
      <c r="B3082" s="40" t="s">
        <v>112</v>
      </c>
      <c r="C3082" s="40">
        <v>186</v>
      </c>
    </row>
    <row r="3083" spans="1:3">
      <c r="A3083" s="40">
        <v>5082</v>
      </c>
      <c r="B3083" s="40" t="s">
        <v>123</v>
      </c>
      <c r="C3083" s="40">
        <v>186</v>
      </c>
    </row>
    <row r="3084" spans="1:3">
      <c r="A3084" s="40">
        <v>5083</v>
      </c>
      <c r="B3084" s="40" t="s">
        <v>123</v>
      </c>
      <c r="C3084" s="40">
        <v>186</v>
      </c>
    </row>
    <row r="3085" spans="1:3">
      <c r="A3085" s="40">
        <v>5084</v>
      </c>
      <c r="B3085" s="40" t="s">
        <v>114</v>
      </c>
      <c r="C3085" s="40">
        <v>186</v>
      </c>
    </row>
    <row r="3086" spans="1:3">
      <c r="A3086" s="40">
        <v>5085</v>
      </c>
      <c r="B3086" s="40" t="s">
        <v>115</v>
      </c>
      <c r="C3086" s="40">
        <v>186</v>
      </c>
    </row>
    <row r="3087" spans="1:3">
      <c r="A3087" s="40">
        <v>5086</v>
      </c>
      <c r="B3087" s="40" t="s">
        <v>115</v>
      </c>
      <c r="C3087" s="40">
        <v>186</v>
      </c>
    </row>
    <row r="3088" spans="1:3">
      <c r="A3088" s="40">
        <v>5087</v>
      </c>
      <c r="B3088" s="40" t="s">
        <v>116</v>
      </c>
      <c r="C3088" s="40">
        <v>279</v>
      </c>
    </row>
    <row r="3089" spans="1:3">
      <c r="A3089" s="40">
        <v>5088</v>
      </c>
      <c r="B3089" s="40" t="s">
        <v>125</v>
      </c>
      <c r="C3089" s="40">
        <v>279</v>
      </c>
    </row>
    <row r="3090" spans="1:3">
      <c r="A3090" s="40">
        <v>5089</v>
      </c>
      <c r="B3090" s="40" t="s">
        <v>125</v>
      </c>
      <c r="C3090" s="40">
        <v>279</v>
      </c>
    </row>
    <row r="3091" spans="1:3">
      <c r="A3091" s="40">
        <v>5090</v>
      </c>
      <c r="B3091" s="40" t="s">
        <v>113</v>
      </c>
      <c r="C3091" s="40">
        <v>186</v>
      </c>
    </row>
    <row r="3092" spans="1:3">
      <c r="A3092" s="40">
        <v>5091</v>
      </c>
      <c r="B3092" s="40" t="s">
        <v>120</v>
      </c>
      <c r="C3092" s="40">
        <v>186</v>
      </c>
    </row>
    <row r="3093" spans="1:3">
      <c r="A3093" s="40">
        <v>5092</v>
      </c>
      <c r="B3093" s="40" t="s">
        <v>122</v>
      </c>
      <c r="C3093" s="40">
        <v>55</v>
      </c>
    </row>
    <row r="3094" spans="1:3">
      <c r="A3094" s="40">
        <v>5093</v>
      </c>
      <c r="B3094" s="40" t="s">
        <v>122</v>
      </c>
      <c r="C3094" s="40">
        <v>55</v>
      </c>
    </row>
    <row r="3095" spans="1:3">
      <c r="A3095" s="40">
        <v>5094</v>
      </c>
      <c r="B3095" s="40" t="s">
        <v>115</v>
      </c>
      <c r="C3095" s="40">
        <v>186</v>
      </c>
    </row>
    <row r="3096" spans="1:3">
      <c r="A3096" s="40">
        <v>5095</v>
      </c>
      <c r="B3096" s="40" t="s">
        <v>132</v>
      </c>
      <c r="C3096" s="40">
        <v>279</v>
      </c>
    </row>
    <row r="3097" spans="1:3">
      <c r="A3097" s="40">
        <v>5096</v>
      </c>
      <c r="B3097" s="40" t="s">
        <v>111</v>
      </c>
      <c r="C3097" s="40">
        <v>186</v>
      </c>
    </row>
    <row r="3098" spans="1:3">
      <c r="A3098" s="40">
        <v>5097</v>
      </c>
      <c r="B3098" s="40" t="s">
        <v>116</v>
      </c>
      <c r="C3098" s="40">
        <v>372</v>
      </c>
    </row>
    <row r="3099" spans="1:3">
      <c r="A3099" s="40">
        <v>5098</v>
      </c>
      <c r="B3099" s="40" t="s">
        <v>125</v>
      </c>
      <c r="C3099" s="40">
        <v>446</v>
      </c>
    </row>
    <row r="3100" spans="1:3">
      <c r="A3100" s="40">
        <v>5099</v>
      </c>
      <c r="B3100" s="40" t="s">
        <v>113</v>
      </c>
      <c r="C3100" s="40">
        <v>186</v>
      </c>
    </row>
    <row r="3101" spans="1:3">
      <c r="A3101" s="40">
        <v>5100</v>
      </c>
      <c r="B3101" s="40" t="s">
        <v>124</v>
      </c>
      <c r="C3101" s="40">
        <v>83</v>
      </c>
    </row>
    <row r="3102" spans="1:3">
      <c r="A3102" s="40">
        <v>5101</v>
      </c>
      <c r="B3102" s="40" t="s">
        <v>122</v>
      </c>
      <c r="C3102" s="40">
        <v>111</v>
      </c>
    </row>
    <row r="3103" spans="1:3">
      <c r="A3103" s="40">
        <v>5102</v>
      </c>
      <c r="B3103" s="40" t="s">
        <v>115</v>
      </c>
      <c r="C3103" s="40">
        <v>186</v>
      </c>
    </row>
    <row r="3104" spans="1:3">
      <c r="A3104" s="40">
        <v>5103</v>
      </c>
      <c r="B3104" s="40" t="s">
        <v>115</v>
      </c>
      <c r="C3104" s="40">
        <v>186</v>
      </c>
    </row>
    <row r="3105" spans="1:3">
      <c r="A3105" s="40">
        <v>5104</v>
      </c>
      <c r="B3105" s="40" t="s">
        <v>126</v>
      </c>
      <c r="C3105" s="40">
        <v>186</v>
      </c>
    </row>
    <row r="3106" spans="1:3">
      <c r="A3106" s="40">
        <v>5105</v>
      </c>
      <c r="B3106" s="40" t="s">
        <v>118</v>
      </c>
      <c r="C3106" s="40">
        <v>186</v>
      </c>
    </row>
    <row r="3107" spans="1:3">
      <c r="A3107" s="40">
        <v>5106</v>
      </c>
      <c r="B3107" s="40" t="s">
        <v>117</v>
      </c>
      <c r="C3107" s="40">
        <v>186</v>
      </c>
    </row>
    <row r="3108" spans="1:3">
      <c r="A3108" s="40">
        <v>5107</v>
      </c>
      <c r="B3108" s="40" t="s">
        <v>125</v>
      </c>
      <c r="C3108" s="40">
        <v>279</v>
      </c>
    </row>
    <row r="3109" spans="1:3">
      <c r="A3109" s="40">
        <v>5108</v>
      </c>
      <c r="B3109" s="40" t="s">
        <v>122</v>
      </c>
      <c r="C3109" s="40">
        <v>22</v>
      </c>
    </row>
    <row r="3110" spans="1:3">
      <c r="A3110" s="40">
        <v>5109</v>
      </c>
      <c r="B3110" s="40" t="s">
        <v>125</v>
      </c>
      <c r="C3110" s="40">
        <v>334</v>
      </c>
    </row>
    <row r="3111" spans="1:3">
      <c r="A3111" s="40">
        <v>5110</v>
      </c>
      <c r="B3111" s="40" t="s">
        <v>113</v>
      </c>
      <c r="C3111" s="40">
        <v>186</v>
      </c>
    </row>
    <row r="3112" spans="1:3">
      <c r="A3112" s="40">
        <v>5111</v>
      </c>
      <c r="B3112" s="40" t="s">
        <v>122</v>
      </c>
      <c r="C3112" s="40">
        <v>50</v>
      </c>
    </row>
    <row r="3113" spans="1:3">
      <c r="A3113" s="40">
        <v>5112</v>
      </c>
      <c r="B3113" s="40" t="s">
        <v>111</v>
      </c>
      <c r="C3113" s="40">
        <v>372</v>
      </c>
    </row>
    <row r="3114" spans="1:3">
      <c r="A3114" s="40">
        <v>5113</v>
      </c>
      <c r="B3114" s="40" t="s">
        <v>116</v>
      </c>
      <c r="C3114" s="40">
        <v>186</v>
      </c>
    </row>
    <row r="3115" spans="1:3">
      <c r="A3115" s="40">
        <v>5114</v>
      </c>
      <c r="B3115" s="40" t="s">
        <v>116</v>
      </c>
      <c r="C3115" s="40">
        <v>279</v>
      </c>
    </row>
    <row r="3116" spans="1:3">
      <c r="A3116" s="40">
        <v>5115</v>
      </c>
      <c r="B3116" s="40" t="s">
        <v>125</v>
      </c>
      <c r="C3116" s="40">
        <v>279</v>
      </c>
    </row>
    <row r="3117" spans="1:3">
      <c r="A3117" s="40">
        <v>5116</v>
      </c>
      <c r="B3117" s="40" t="s">
        <v>125</v>
      </c>
      <c r="C3117" s="40">
        <v>279</v>
      </c>
    </row>
    <row r="3118" spans="1:3">
      <c r="A3118" s="40">
        <v>5117</v>
      </c>
      <c r="B3118" s="40" t="s">
        <v>125</v>
      </c>
      <c r="C3118" s="40">
        <v>446</v>
      </c>
    </row>
    <row r="3119" spans="1:3">
      <c r="A3119" s="40">
        <v>5118</v>
      </c>
      <c r="B3119" s="40" t="s">
        <v>113</v>
      </c>
      <c r="C3119" s="40">
        <v>186</v>
      </c>
    </row>
    <row r="3120" spans="1:3">
      <c r="A3120" s="40">
        <v>5119</v>
      </c>
      <c r="B3120" s="40" t="s">
        <v>113</v>
      </c>
      <c r="C3120" s="40">
        <v>186</v>
      </c>
    </row>
    <row r="3121" spans="1:3">
      <c r="A3121" s="40">
        <v>5120</v>
      </c>
      <c r="B3121" s="40" t="s">
        <v>122</v>
      </c>
      <c r="C3121" s="40">
        <v>55</v>
      </c>
    </row>
    <row r="3122" spans="1:3">
      <c r="A3122" s="40">
        <v>5121</v>
      </c>
      <c r="B3122" s="40" t="s">
        <v>122</v>
      </c>
      <c r="C3122" s="40">
        <v>55</v>
      </c>
    </row>
    <row r="3123" spans="1:3">
      <c r="A3123" s="40">
        <v>5122</v>
      </c>
      <c r="B3123" s="40" t="s">
        <v>112</v>
      </c>
      <c r="C3123" s="40">
        <v>186</v>
      </c>
    </row>
    <row r="3124" spans="1:3">
      <c r="A3124" s="40">
        <v>5123</v>
      </c>
      <c r="B3124" s="40" t="s">
        <v>122</v>
      </c>
      <c r="C3124" s="40">
        <v>27</v>
      </c>
    </row>
    <row r="3125" spans="1:3">
      <c r="A3125" s="40">
        <v>5124</v>
      </c>
      <c r="B3125" s="40" t="s">
        <v>127</v>
      </c>
      <c r="C3125" s="40">
        <v>161</v>
      </c>
    </row>
    <row r="3126" spans="1:3">
      <c r="A3126" s="40">
        <v>5125</v>
      </c>
      <c r="B3126" s="40" t="s">
        <v>112</v>
      </c>
      <c r="C3126" s="40">
        <v>186</v>
      </c>
    </row>
    <row r="3127" spans="1:3">
      <c r="A3127" s="40">
        <v>5126</v>
      </c>
      <c r="B3127" s="40" t="s">
        <v>111</v>
      </c>
      <c r="C3127" s="40">
        <v>372</v>
      </c>
    </row>
    <row r="3128" spans="1:3">
      <c r="A3128" s="40">
        <v>5127</v>
      </c>
      <c r="B3128" s="40" t="s">
        <v>116</v>
      </c>
      <c r="C3128" s="40">
        <v>186</v>
      </c>
    </row>
    <row r="3129" spans="1:3">
      <c r="A3129" s="40">
        <v>5128</v>
      </c>
      <c r="B3129" s="40" t="s">
        <v>113</v>
      </c>
      <c r="C3129" s="40">
        <v>186</v>
      </c>
    </row>
    <row r="3130" spans="1:3">
      <c r="A3130" s="40">
        <v>5129</v>
      </c>
      <c r="B3130" s="40" t="s">
        <v>120</v>
      </c>
      <c r="C3130" s="40">
        <v>186</v>
      </c>
    </row>
    <row r="3131" spans="1:3">
      <c r="A3131" s="40">
        <v>5130</v>
      </c>
      <c r="B3131" s="40" t="s">
        <v>125</v>
      </c>
      <c r="C3131" s="40">
        <v>167</v>
      </c>
    </row>
    <row r="3132" spans="1:3">
      <c r="A3132" s="40">
        <v>5131</v>
      </c>
      <c r="B3132" s="40" t="s">
        <v>113</v>
      </c>
      <c r="C3132" s="40">
        <v>186</v>
      </c>
    </row>
    <row r="3133" spans="1:3">
      <c r="A3133" s="40">
        <v>5132</v>
      </c>
      <c r="B3133" s="40" t="s">
        <v>120</v>
      </c>
      <c r="C3133" s="40">
        <v>186</v>
      </c>
    </row>
    <row r="3134" spans="1:3">
      <c r="A3134" s="40">
        <v>5133</v>
      </c>
      <c r="B3134" s="40" t="s">
        <v>122</v>
      </c>
      <c r="C3134" s="40">
        <v>44</v>
      </c>
    </row>
    <row r="3135" spans="1:3">
      <c r="A3135" s="40">
        <v>5134</v>
      </c>
      <c r="B3135" s="40" t="s">
        <v>119</v>
      </c>
      <c r="C3135" s="40">
        <v>186</v>
      </c>
    </row>
    <row r="3136" spans="1:3">
      <c r="A3136" s="40">
        <v>5135</v>
      </c>
      <c r="B3136" s="40" t="s">
        <v>117</v>
      </c>
      <c r="C3136" s="40">
        <v>186</v>
      </c>
    </row>
    <row r="3137" spans="1:3">
      <c r="A3137" s="40">
        <v>5136</v>
      </c>
      <c r="B3137" s="40" t="s">
        <v>111</v>
      </c>
      <c r="C3137" s="40">
        <v>186</v>
      </c>
    </row>
    <row r="3138" spans="1:3">
      <c r="A3138" s="40">
        <v>5137</v>
      </c>
      <c r="B3138" s="40" t="s">
        <v>111</v>
      </c>
      <c r="C3138" s="40">
        <v>279</v>
      </c>
    </row>
    <row r="3139" spans="1:3">
      <c r="A3139" s="40">
        <v>5138</v>
      </c>
      <c r="B3139" s="40" t="s">
        <v>116</v>
      </c>
      <c r="C3139" s="40">
        <v>279</v>
      </c>
    </row>
    <row r="3140" spans="1:3">
      <c r="A3140" s="40">
        <v>5139</v>
      </c>
      <c r="B3140" s="40" t="s">
        <v>116</v>
      </c>
      <c r="C3140" s="40">
        <v>279</v>
      </c>
    </row>
    <row r="3141" spans="1:3">
      <c r="A3141" s="40">
        <v>5140</v>
      </c>
      <c r="B3141" s="40" t="s">
        <v>125</v>
      </c>
      <c r="C3141" s="40">
        <v>323</v>
      </c>
    </row>
    <row r="3142" spans="1:3">
      <c r="A3142" s="40">
        <v>5141</v>
      </c>
      <c r="B3142" s="40" t="s">
        <v>125</v>
      </c>
      <c r="C3142" s="40">
        <v>357</v>
      </c>
    </row>
    <row r="3143" spans="1:3">
      <c r="A3143" s="40">
        <v>5142</v>
      </c>
      <c r="B3143" s="40" t="s">
        <v>113</v>
      </c>
      <c r="C3143" s="40">
        <v>186</v>
      </c>
    </row>
    <row r="3144" spans="1:3">
      <c r="A3144" s="40">
        <v>5143</v>
      </c>
      <c r="B3144" s="40" t="s">
        <v>124</v>
      </c>
      <c r="C3144" s="40">
        <v>167</v>
      </c>
    </row>
    <row r="3145" spans="1:3">
      <c r="A3145" s="40">
        <v>5144</v>
      </c>
      <c r="B3145" s="40" t="s">
        <v>122</v>
      </c>
      <c r="C3145" s="40">
        <v>22</v>
      </c>
    </row>
    <row r="3146" spans="1:3">
      <c r="A3146" s="40">
        <v>5145</v>
      </c>
      <c r="B3146" s="40" t="s">
        <v>122</v>
      </c>
      <c r="C3146" s="40">
        <v>33</v>
      </c>
    </row>
    <row r="3147" spans="1:3">
      <c r="A3147" s="40">
        <v>5146</v>
      </c>
      <c r="B3147" s="40" t="s">
        <v>116</v>
      </c>
      <c r="C3147" s="40">
        <v>186</v>
      </c>
    </row>
    <row r="3148" spans="1:3">
      <c r="A3148" s="40">
        <v>5147</v>
      </c>
      <c r="B3148" s="40" t="s">
        <v>113</v>
      </c>
      <c r="C3148" s="40">
        <v>186</v>
      </c>
    </row>
    <row r="3149" spans="1:3">
      <c r="A3149" s="40">
        <v>5148</v>
      </c>
      <c r="B3149" s="40" t="s">
        <v>122</v>
      </c>
      <c r="C3149" s="40">
        <v>89</v>
      </c>
    </row>
    <row r="3150" spans="1:3">
      <c r="A3150" s="40">
        <v>5149</v>
      </c>
      <c r="B3150" s="40" t="s">
        <v>122</v>
      </c>
      <c r="C3150" s="40">
        <v>61</v>
      </c>
    </row>
    <row r="3151" spans="1:3">
      <c r="A3151" s="40">
        <v>5150</v>
      </c>
      <c r="B3151" s="40" t="s">
        <v>127</v>
      </c>
      <c r="C3151" s="40">
        <v>161</v>
      </c>
    </row>
    <row r="3152" spans="1:3">
      <c r="A3152" s="40">
        <v>5151</v>
      </c>
      <c r="B3152" s="40" t="s">
        <v>111</v>
      </c>
      <c r="C3152" s="40">
        <v>279</v>
      </c>
    </row>
    <row r="3153" spans="1:3">
      <c r="A3153" s="40">
        <v>5152</v>
      </c>
      <c r="B3153" s="40" t="s">
        <v>116</v>
      </c>
      <c r="C3153" s="40">
        <v>279</v>
      </c>
    </row>
    <row r="3154" spans="1:3">
      <c r="A3154" s="40">
        <v>5153</v>
      </c>
      <c r="B3154" s="40" t="s">
        <v>116</v>
      </c>
      <c r="C3154" s="40">
        <v>279</v>
      </c>
    </row>
    <row r="3155" spans="1:3">
      <c r="A3155" s="40">
        <v>5154</v>
      </c>
      <c r="B3155" s="40" t="s">
        <v>125</v>
      </c>
      <c r="C3155" s="40">
        <v>290</v>
      </c>
    </row>
    <row r="3156" spans="1:3">
      <c r="A3156" s="40">
        <v>5155</v>
      </c>
      <c r="B3156" s="40" t="s">
        <v>113</v>
      </c>
      <c r="C3156" s="40">
        <v>186</v>
      </c>
    </row>
    <row r="3157" spans="1:3">
      <c r="A3157" s="40">
        <v>5156</v>
      </c>
      <c r="B3157" s="40" t="s">
        <v>113</v>
      </c>
      <c r="C3157" s="40">
        <v>186</v>
      </c>
    </row>
    <row r="3158" spans="1:3">
      <c r="A3158" s="40">
        <v>5157</v>
      </c>
      <c r="B3158" s="40" t="s">
        <v>113</v>
      </c>
      <c r="C3158" s="40">
        <v>186</v>
      </c>
    </row>
    <row r="3159" spans="1:3">
      <c r="A3159" s="40">
        <v>5158</v>
      </c>
      <c r="B3159" s="40" t="s">
        <v>120</v>
      </c>
      <c r="C3159" s="40">
        <v>186</v>
      </c>
    </row>
    <row r="3160" spans="1:3">
      <c r="A3160" s="40">
        <v>5159</v>
      </c>
      <c r="B3160" s="40" t="s">
        <v>122</v>
      </c>
      <c r="C3160" s="40">
        <v>55</v>
      </c>
    </row>
    <row r="3161" spans="1:3">
      <c r="A3161" s="40">
        <v>5160</v>
      </c>
      <c r="B3161" s="40" t="s">
        <v>115</v>
      </c>
      <c r="C3161" s="40">
        <v>186</v>
      </c>
    </row>
    <row r="3162" spans="1:3">
      <c r="A3162" s="40">
        <v>5161</v>
      </c>
      <c r="B3162" s="40" t="s">
        <v>117</v>
      </c>
      <c r="C3162" s="40">
        <v>186</v>
      </c>
    </row>
    <row r="3163" spans="1:3">
      <c r="A3163" s="40">
        <v>5162</v>
      </c>
      <c r="B3163" s="40" t="s">
        <v>121</v>
      </c>
      <c r="C3163" s="40">
        <v>186</v>
      </c>
    </row>
    <row r="3164" spans="1:3">
      <c r="A3164" s="40">
        <v>5163</v>
      </c>
      <c r="B3164" s="40" t="s">
        <v>132</v>
      </c>
      <c r="C3164" s="40">
        <v>279</v>
      </c>
    </row>
    <row r="3165" spans="1:3">
      <c r="A3165" s="40">
        <v>5164</v>
      </c>
      <c r="B3165" s="40" t="s">
        <v>116</v>
      </c>
      <c r="C3165" s="40">
        <v>279</v>
      </c>
    </row>
    <row r="3166" spans="1:3">
      <c r="A3166" s="40">
        <v>5165</v>
      </c>
      <c r="B3166" s="40" t="s">
        <v>113</v>
      </c>
      <c r="C3166" s="40">
        <v>186</v>
      </c>
    </row>
    <row r="3167" spans="1:3">
      <c r="A3167" s="40">
        <v>5166</v>
      </c>
      <c r="B3167" s="40" t="s">
        <v>112</v>
      </c>
      <c r="C3167" s="40">
        <v>186</v>
      </c>
    </row>
    <row r="3168" spans="1:3">
      <c r="A3168" s="40">
        <v>5167</v>
      </c>
      <c r="B3168" s="40" t="s">
        <v>111</v>
      </c>
      <c r="C3168" s="40">
        <v>372</v>
      </c>
    </row>
    <row r="3169" spans="1:3">
      <c r="A3169" s="40">
        <v>5168</v>
      </c>
      <c r="B3169" s="40" t="s">
        <v>116</v>
      </c>
      <c r="C3169" s="40">
        <v>279</v>
      </c>
    </row>
    <row r="3170" spans="1:3">
      <c r="A3170" s="40">
        <v>5169</v>
      </c>
      <c r="B3170" s="40" t="s">
        <v>125</v>
      </c>
      <c r="C3170" s="40">
        <v>167</v>
      </c>
    </row>
    <row r="3171" spans="1:3">
      <c r="A3171" s="40">
        <v>5170</v>
      </c>
      <c r="B3171" s="40" t="s">
        <v>125</v>
      </c>
      <c r="C3171" s="40">
        <v>279</v>
      </c>
    </row>
    <row r="3172" spans="1:3">
      <c r="A3172" s="40">
        <v>5171</v>
      </c>
      <c r="B3172" s="40" t="s">
        <v>113</v>
      </c>
      <c r="C3172" s="40">
        <v>186</v>
      </c>
    </row>
    <row r="3173" spans="1:3">
      <c r="A3173" s="40">
        <v>5172</v>
      </c>
      <c r="B3173" s="40" t="s">
        <v>122</v>
      </c>
      <c r="C3173" s="40">
        <v>44</v>
      </c>
    </row>
    <row r="3174" spans="1:3">
      <c r="A3174" s="40">
        <v>5173</v>
      </c>
      <c r="B3174" s="40" t="s">
        <v>122</v>
      </c>
      <c r="C3174" s="40">
        <v>106</v>
      </c>
    </row>
    <row r="3175" spans="1:3">
      <c r="A3175" s="40">
        <v>5174</v>
      </c>
      <c r="B3175" s="40" t="s">
        <v>112</v>
      </c>
      <c r="C3175" s="40">
        <v>186</v>
      </c>
    </row>
    <row r="3176" spans="1:3">
      <c r="A3176" s="40">
        <v>5175</v>
      </c>
      <c r="B3176" s="40" t="s">
        <v>117</v>
      </c>
      <c r="C3176" s="40">
        <v>186</v>
      </c>
    </row>
    <row r="3177" spans="1:3">
      <c r="A3177" s="40">
        <v>5176</v>
      </c>
      <c r="B3177" s="40" t="s">
        <v>111</v>
      </c>
      <c r="C3177" s="40">
        <v>372</v>
      </c>
    </row>
    <row r="3178" spans="1:3">
      <c r="A3178" s="40">
        <v>5177</v>
      </c>
      <c r="B3178" s="40" t="s">
        <v>116</v>
      </c>
      <c r="C3178" s="40">
        <v>279</v>
      </c>
    </row>
    <row r="3179" spans="1:3">
      <c r="A3179" s="40">
        <v>5178</v>
      </c>
      <c r="B3179" s="40" t="s">
        <v>125</v>
      </c>
      <c r="C3179" s="40">
        <v>558</v>
      </c>
    </row>
    <row r="3180" spans="1:3">
      <c r="A3180" s="40">
        <v>5179</v>
      </c>
      <c r="B3180" s="40" t="s">
        <v>113</v>
      </c>
      <c r="C3180" s="40">
        <v>186</v>
      </c>
    </row>
    <row r="3181" spans="1:3">
      <c r="A3181" s="40">
        <v>5180</v>
      </c>
      <c r="B3181" s="40" t="s">
        <v>122</v>
      </c>
      <c r="C3181" s="40">
        <v>94</v>
      </c>
    </row>
    <row r="3182" spans="1:3">
      <c r="A3182" s="40">
        <v>5181</v>
      </c>
      <c r="B3182" s="40" t="s">
        <v>115</v>
      </c>
      <c r="C3182" s="40">
        <v>186</v>
      </c>
    </row>
    <row r="3183" spans="1:3">
      <c r="A3183" s="40">
        <v>5182</v>
      </c>
      <c r="B3183" s="40" t="s">
        <v>111</v>
      </c>
      <c r="C3183" s="40">
        <v>186</v>
      </c>
    </row>
    <row r="3184" spans="1:3">
      <c r="A3184" s="40">
        <v>5183</v>
      </c>
      <c r="B3184" s="40" t="s">
        <v>125</v>
      </c>
      <c r="C3184" s="40">
        <v>580</v>
      </c>
    </row>
    <row r="3185" spans="1:3">
      <c r="A3185" s="40">
        <v>5184</v>
      </c>
      <c r="B3185" s="40" t="s">
        <v>130</v>
      </c>
      <c r="C3185" s="40">
        <v>530</v>
      </c>
    </row>
    <row r="3186" spans="1:3">
      <c r="A3186" s="40">
        <v>5185</v>
      </c>
      <c r="B3186" s="40" t="s">
        <v>113</v>
      </c>
      <c r="C3186" s="40">
        <v>186</v>
      </c>
    </row>
    <row r="3187" spans="1:3">
      <c r="A3187" s="40">
        <v>5186</v>
      </c>
      <c r="B3187" s="40" t="s">
        <v>127</v>
      </c>
      <c r="C3187" s="40">
        <v>161</v>
      </c>
    </row>
    <row r="3188" spans="1:3">
      <c r="A3188" s="40">
        <v>5187</v>
      </c>
      <c r="B3188" s="40" t="s">
        <v>123</v>
      </c>
      <c r="C3188" s="40">
        <v>186</v>
      </c>
    </row>
    <row r="3189" spans="1:3">
      <c r="A3189" s="40">
        <v>5188</v>
      </c>
      <c r="B3189" s="40" t="s">
        <v>119</v>
      </c>
      <c r="C3189" s="40">
        <v>186</v>
      </c>
    </row>
    <row r="3190" spans="1:3">
      <c r="A3190" s="40">
        <v>5189</v>
      </c>
      <c r="B3190" s="40" t="s">
        <v>110</v>
      </c>
      <c r="C3190" s="40">
        <v>186</v>
      </c>
    </row>
    <row r="3191" spans="1:3">
      <c r="A3191" s="40">
        <v>5190</v>
      </c>
      <c r="B3191" s="40" t="s">
        <v>111</v>
      </c>
      <c r="C3191" s="40">
        <v>372</v>
      </c>
    </row>
    <row r="3192" spans="1:3">
      <c r="A3192" s="40">
        <v>5191</v>
      </c>
      <c r="B3192" s="40" t="s">
        <v>111</v>
      </c>
      <c r="C3192" s="40">
        <v>372</v>
      </c>
    </row>
    <row r="3193" spans="1:3">
      <c r="A3193" s="40">
        <v>5192</v>
      </c>
      <c r="B3193" s="40" t="s">
        <v>116</v>
      </c>
      <c r="C3193" s="40">
        <v>186</v>
      </c>
    </row>
    <row r="3194" spans="1:3">
      <c r="A3194" s="40">
        <v>5193</v>
      </c>
      <c r="B3194" s="40" t="s">
        <v>116</v>
      </c>
      <c r="C3194" s="40">
        <v>279</v>
      </c>
    </row>
    <row r="3195" spans="1:3">
      <c r="A3195" s="40">
        <v>5194</v>
      </c>
      <c r="B3195" s="40" t="s">
        <v>113</v>
      </c>
      <c r="C3195" s="40">
        <v>186</v>
      </c>
    </row>
    <row r="3196" spans="1:3">
      <c r="A3196" s="40">
        <v>5195</v>
      </c>
      <c r="B3196" s="40" t="s">
        <v>113</v>
      </c>
      <c r="C3196" s="40">
        <v>186</v>
      </c>
    </row>
    <row r="3197" spans="1:3">
      <c r="A3197" s="40">
        <v>5196</v>
      </c>
      <c r="B3197" s="40" t="s">
        <v>120</v>
      </c>
      <c r="C3197" s="40">
        <v>186</v>
      </c>
    </row>
    <row r="3198" spans="1:3">
      <c r="A3198" s="40">
        <v>5197</v>
      </c>
      <c r="B3198" s="40" t="s">
        <v>120</v>
      </c>
      <c r="C3198" s="40">
        <v>186</v>
      </c>
    </row>
    <row r="3199" spans="1:3">
      <c r="A3199" s="40">
        <v>5198</v>
      </c>
      <c r="B3199" s="40" t="s">
        <v>112</v>
      </c>
      <c r="C3199" s="40">
        <v>186</v>
      </c>
    </row>
    <row r="3200" spans="1:3">
      <c r="A3200" s="40">
        <v>5199</v>
      </c>
      <c r="B3200" s="40" t="s">
        <v>126</v>
      </c>
      <c r="C3200" s="40">
        <v>186</v>
      </c>
    </row>
    <row r="3201" spans="1:3">
      <c r="A3201" s="40">
        <v>5200</v>
      </c>
      <c r="B3201" s="40" t="s">
        <v>126</v>
      </c>
      <c r="C3201" s="40">
        <v>186</v>
      </c>
    </row>
    <row r="3202" spans="1:3">
      <c r="A3202" s="40">
        <v>5201</v>
      </c>
      <c r="B3202" s="40" t="s">
        <v>116</v>
      </c>
      <c r="C3202" s="40">
        <v>186</v>
      </c>
    </row>
    <row r="3203" spans="1:3">
      <c r="A3203" s="40">
        <v>5202</v>
      </c>
      <c r="B3203" s="40" t="s">
        <v>125</v>
      </c>
      <c r="C3203" s="40">
        <v>446</v>
      </c>
    </row>
    <row r="3204" spans="1:3">
      <c r="A3204" s="40">
        <v>5203</v>
      </c>
      <c r="B3204" s="40" t="s">
        <v>113</v>
      </c>
      <c r="C3204" s="40">
        <v>186</v>
      </c>
    </row>
    <row r="3205" spans="1:3">
      <c r="A3205" s="40">
        <v>5204</v>
      </c>
      <c r="B3205" s="40" t="s">
        <v>122</v>
      </c>
      <c r="C3205" s="40">
        <v>111</v>
      </c>
    </row>
    <row r="3206" spans="1:3">
      <c r="A3206" s="40">
        <v>5205</v>
      </c>
      <c r="B3206" s="40" t="s">
        <v>116</v>
      </c>
      <c r="C3206" s="40">
        <v>279</v>
      </c>
    </row>
    <row r="3207" spans="1:3">
      <c r="A3207" s="40">
        <v>5206</v>
      </c>
      <c r="B3207" s="40" t="s">
        <v>125</v>
      </c>
      <c r="C3207" s="40">
        <v>301</v>
      </c>
    </row>
    <row r="3208" spans="1:3">
      <c r="A3208" s="40">
        <v>5207</v>
      </c>
      <c r="B3208" s="40" t="s">
        <v>113</v>
      </c>
      <c r="C3208" s="40">
        <v>186</v>
      </c>
    </row>
    <row r="3209" spans="1:3">
      <c r="A3209" s="40">
        <v>5208</v>
      </c>
      <c r="B3209" s="40" t="s">
        <v>120</v>
      </c>
      <c r="C3209" s="40">
        <v>186</v>
      </c>
    </row>
    <row r="3210" spans="1:3">
      <c r="A3210" s="40">
        <v>5209</v>
      </c>
      <c r="B3210" s="40" t="s">
        <v>122</v>
      </c>
      <c r="C3210" s="40">
        <v>100</v>
      </c>
    </row>
    <row r="3211" spans="1:3">
      <c r="A3211" s="40">
        <v>5210</v>
      </c>
      <c r="B3211" s="40" t="s">
        <v>116</v>
      </c>
      <c r="C3211" s="40">
        <v>279</v>
      </c>
    </row>
    <row r="3212" spans="1:3">
      <c r="A3212" s="40">
        <v>5211</v>
      </c>
      <c r="B3212" s="40" t="s">
        <v>116</v>
      </c>
      <c r="C3212" s="40">
        <v>279</v>
      </c>
    </row>
    <row r="3213" spans="1:3">
      <c r="A3213" s="40">
        <v>5212</v>
      </c>
      <c r="B3213" s="40" t="s">
        <v>125</v>
      </c>
      <c r="C3213" s="40">
        <v>279</v>
      </c>
    </row>
    <row r="3214" spans="1:3">
      <c r="A3214" s="40">
        <v>5213</v>
      </c>
      <c r="B3214" s="40" t="s">
        <v>113</v>
      </c>
      <c r="C3214" s="40">
        <v>186</v>
      </c>
    </row>
    <row r="3215" spans="1:3">
      <c r="A3215" s="40">
        <v>5214</v>
      </c>
      <c r="B3215" s="40" t="s">
        <v>122</v>
      </c>
      <c r="C3215" s="40">
        <v>223</v>
      </c>
    </row>
    <row r="3216" spans="1:3">
      <c r="A3216" s="40">
        <v>5215</v>
      </c>
      <c r="B3216" s="40" t="s">
        <v>122</v>
      </c>
      <c r="C3216" s="40">
        <v>111</v>
      </c>
    </row>
    <row r="3217" spans="1:3">
      <c r="A3217" s="40">
        <v>5216</v>
      </c>
      <c r="B3217" s="40" t="s">
        <v>113</v>
      </c>
      <c r="C3217" s="40">
        <v>186</v>
      </c>
    </row>
    <row r="3218" spans="1:3">
      <c r="A3218" s="40">
        <v>5217</v>
      </c>
      <c r="B3218" s="40" t="s">
        <v>116</v>
      </c>
      <c r="C3218" s="40">
        <v>279</v>
      </c>
    </row>
    <row r="3219" spans="1:3">
      <c r="A3219" s="40">
        <v>5218</v>
      </c>
      <c r="B3219" s="40" t="s">
        <v>124</v>
      </c>
      <c r="C3219" s="40">
        <v>167</v>
      </c>
    </row>
    <row r="3220" spans="1:3">
      <c r="A3220" s="40">
        <v>5219</v>
      </c>
      <c r="B3220" s="40" t="s">
        <v>122</v>
      </c>
      <c r="C3220" s="40">
        <v>50</v>
      </c>
    </row>
    <row r="3221" spans="1:3">
      <c r="A3221" s="40">
        <v>5220</v>
      </c>
      <c r="B3221" s="40" t="s">
        <v>127</v>
      </c>
      <c r="C3221" s="40">
        <v>156</v>
      </c>
    </row>
    <row r="3222" spans="1:3">
      <c r="A3222" s="40">
        <v>5221</v>
      </c>
      <c r="B3222" s="40" t="s">
        <v>111</v>
      </c>
      <c r="C3222" s="40">
        <v>186</v>
      </c>
    </row>
    <row r="3223" spans="1:3">
      <c r="A3223" s="40">
        <v>5222</v>
      </c>
      <c r="B3223" s="40" t="s">
        <v>111</v>
      </c>
      <c r="C3223" s="40">
        <v>186</v>
      </c>
    </row>
    <row r="3224" spans="1:3">
      <c r="A3224" s="40">
        <v>5223</v>
      </c>
      <c r="B3224" s="40" t="s">
        <v>111</v>
      </c>
      <c r="C3224" s="40">
        <v>186</v>
      </c>
    </row>
    <row r="3225" spans="1:3">
      <c r="A3225" s="40">
        <v>5224</v>
      </c>
      <c r="B3225" s="40" t="s">
        <v>116</v>
      </c>
      <c r="C3225" s="40">
        <v>372</v>
      </c>
    </row>
    <row r="3226" spans="1:3">
      <c r="A3226" s="40">
        <v>5225</v>
      </c>
      <c r="B3226" s="40" t="s">
        <v>116</v>
      </c>
      <c r="C3226" s="40">
        <v>372</v>
      </c>
    </row>
    <row r="3227" spans="1:3">
      <c r="A3227" s="40">
        <v>5226</v>
      </c>
      <c r="B3227" s="40" t="s">
        <v>116</v>
      </c>
      <c r="C3227" s="40">
        <v>372</v>
      </c>
    </row>
    <row r="3228" spans="1:3">
      <c r="A3228" s="40">
        <v>5227</v>
      </c>
      <c r="B3228" s="40" t="s">
        <v>111</v>
      </c>
      <c r="C3228" s="40">
        <v>279</v>
      </c>
    </row>
    <row r="3229" spans="1:3">
      <c r="A3229" s="40">
        <v>5228</v>
      </c>
      <c r="B3229" s="40" t="s">
        <v>116</v>
      </c>
      <c r="C3229" s="40">
        <v>279</v>
      </c>
    </row>
    <row r="3230" spans="1:3">
      <c r="A3230" s="40">
        <v>5229</v>
      </c>
      <c r="B3230" s="40" t="s">
        <v>116</v>
      </c>
      <c r="C3230" s="40">
        <v>279</v>
      </c>
    </row>
    <row r="3231" spans="1:3">
      <c r="A3231" s="40">
        <v>5230</v>
      </c>
      <c r="B3231" s="40" t="s">
        <v>116</v>
      </c>
      <c r="C3231" s="40">
        <v>279</v>
      </c>
    </row>
    <row r="3232" spans="1:3">
      <c r="A3232" s="40">
        <v>5231</v>
      </c>
      <c r="B3232" s="40" t="s">
        <v>125</v>
      </c>
      <c r="C3232" s="40">
        <v>279</v>
      </c>
    </row>
    <row r="3233" spans="1:3">
      <c r="A3233" s="40">
        <v>5232</v>
      </c>
      <c r="B3233" s="40" t="s">
        <v>125</v>
      </c>
      <c r="C3233" s="40">
        <v>747</v>
      </c>
    </row>
    <row r="3234" spans="1:3">
      <c r="A3234" s="40">
        <v>5233</v>
      </c>
      <c r="B3234" s="40" t="s">
        <v>125</v>
      </c>
      <c r="C3234" s="40">
        <v>279</v>
      </c>
    </row>
    <row r="3235" spans="1:3">
      <c r="A3235" s="40">
        <v>5234</v>
      </c>
      <c r="B3235" s="40" t="s">
        <v>130</v>
      </c>
      <c r="C3235" s="40">
        <v>558</v>
      </c>
    </row>
    <row r="3236" spans="1:3">
      <c r="A3236" s="40">
        <v>5235</v>
      </c>
      <c r="B3236" s="40" t="s">
        <v>130</v>
      </c>
      <c r="C3236" s="40">
        <v>279</v>
      </c>
    </row>
    <row r="3237" spans="1:3">
      <c r="A3237" s="40">
        <v>5236</v>
      </c>
      <c r="B3237" s="40" t="s">
        <v>130</v>
      </c>
      <c r="C3237" s="40">
        <v>558</v>
      </c>
    </row>
    <row r="3238" spans="1:3">
      <c r="A3238" s="40">
        <v>5237</v>
      </c>
      <c r="B3238" s="40" t="s">
        <v>130</v>
      </c>
      <c r="C3238" s="40">
        <v>334</v>
      </c>
    </row>
    <row r="3239" spans="1:3">
      <c r="A3239" s="40">
        <v>5238</v>
      </c>
      <c r="B3239" s="40" t="s">
        <v>113</v>
      </c>
      <c r="C3239" s="40">
        <v>186</v>
      </c>
    </row>
    <row r="3240" spans="1:3">
      <c r="A3240" s="40">
        <v>5239</v>
      </c>
      <c r="B3240" s="40" t="s">
        <v>113</v>
      </c>
      <c r="C3240" s="40">
        <v>186</v>
      </c>
    </row>
    <row r="3241" spans="1:3">
      <c r="A3241" s="40">
        <v>5240</v>
      </c>
      <c r="B3241" s="40" t="s">
        <v>113</v>
      </c>
      <c r="C3241" s="40">
        <v>186</v>
      </c>
    </row>
    <row r="3242" spans="1:3">
      <c r="A3242" s="40">
        <v>5241</v>
      </c>
      <c r="B3242" s="40" t="s">
        <v>113</v>
      </c>
      <c r="C3242" s="40">
        <v>186</v>
      </c>
    </row>
    <row r="3243" spans="1:3">
      <c r="A3243" s="40">
        <v>5242</v>
      </c>
      <c r="B3243" s="40" t="s">
        <v>113</v>
      </c>
      <c r="C3243" s="40">
        <v>186</v>
      </c>
    </row>
    <row r="3244" spans="1:3">
      <c r="A3244" s="40">
        <v>5243</v>
      </c>
      <c r="B3244" s="40" t="s">
        <v>113</v>
      </c>
      <c r="C3244" s="40">
        <v>186</v>
      </c>
    </row>
    <row r="3245" spans="1:3">
      <c r="A3245" s="40">
        <v>5244</v>
      </c>
      <c r="B3245" s="40" t="s">
        <v>113</v>
      </c>
      <c r="C3245" s="40">
        <v>186</v>
      </c>
    </row>
    <row r="3246" spans="1:3">
      <c r="A3246" s="40">
        <v>5245</v>
      </c>
      <c r="B3246" s="40" t="s">
        <v>124</v>
      </c>
      <c r="C3246" s="40">
        <v>83</v>
      </c>
    </row>
    <row r="3247" spans="1:3">
      <c r="A3247" s="40">
        <v>5246</v>
      </c>
      <c r="B3247" s="40" t="s">
        <v>124</v>
      </c>
      <c r="C3247" s="40">
        <v>83</v>
      </c>
    </row>
    <row r="3248" spans="1:3">
      <c r="A3248" s="40">
        <v>5247</v>
      </c>
      <c r="B3248" s="40" t="s">
        <v>124</v>
      </c>
      <c r="C3248" s="40">
        <v>83</v>
      </c>
    </row>
    <row r="3249" spans="1:3">
      <c r="A3249" s="40">
        <v>5248</v>
      </c>
      <c r="B3249" s="40" t="s">
        <v>122</v>
      </c>
      <c r="C3249" s="40">
        <v>55</v>
      </c>
    </row>
    <row r="3250" spans="1:3">
      <c r="A3250" s="40">
        <v>5249</v>
      </c>
      <c r="B3250" s="40" t="s">
        <v>122</v>
      </c>
      <c r="C3250" s="40">
        <v>55</v>
      </c>
    </row>
    <row r="3251" spans="1:3">
      <c r="A3251" s="40">
        <v>5250</v>
      </c>
      <c r="B3251" s="40" t="s">
        <v>122</v>
      </c>
      <c r="C3251" s="40">
        <v>55</v>
      </c>
    </row>
    <row r="3252" spans="1:3">
      <c r="A3252" s="40">
        <v>5251</v>
      </c>
      <c r="B3252" s="40" t="s">
        <v>122</v>
      </c>
      <c r="C3252" s="40">
        <v>50</v>
      </c>
    </row>
    <row r="3253" spans="1:3">
      <c r="A3253" s="40">
        <v>5252</v>
      </c>
      <c r="B3253" s="40" t="s">
        <v>127</v>
      </c>
      <c r="C3253" s="40">
        <v>111</v>
      </c>
    </row>
    <row r="3254" spans="1:3">
      <c r="A3254" s="40">
        <v>5253</v>
      </c>
      <c r="B3254" s="40" t="s">
        <v>127</v>
      </c>
      <c r="C3254" s="40">
        <v>161</v>
      </c>
    </row>
    <row r="3255" spans="1:3">
      <c r="A3255" s="40">
        <v>5254</v>
      </c>
      <c r="B3255" s="40" t="s">
        <v>123</v>
      </c>
      <c r="C3255" s="40">
        <v>186</v>
      </c>
    </row>
    <row r="3256" spans="1:3">
      <c r="A3256" s="40">
        <v>5255</v>
      </c>
      <c r="B3256" s="40" t="s">
        <v>123</v>
      </c>
      <c r="C3256" s="40">
        <v>186</v>
      </c>
    </row>
    <row r="3257" spans="1:3">
      <c r="A3257" s="40">
        <v>5256</v>
      </c>
      <c r="B3257" s="40" t="s">
        <v>123</v>
      </c>
      <c r="C3257" s="40">
        <v>186</v>
      </c>
    </row>
    <row r="3258" spans="1:3">
      <c r="A3258" s="40">
        <v>5257</v>
      </c>
      <c r="B3258" s="40" t="s">
        <v>123</v>
      </c>
      <c r="C3258" s="40">
        <v>186</v>
      </c>
    </row>
    <row r="3259" spans="1:3">
      <c r="A3259" s="40">
        <v>5258</v>
      </c>
      <c r="B3259" s="40" t="s">
        <v>129</v>
      </c>
      <c r="C3259" s="40">
        <v>186</v>
      </c>
    </row>
    <row r="3260" spans="1:3">
      <c r="A3260" s="40">
        <v>5259</v>
      </c>
      <c r="B3260" s="40" t="s">
        <v>129</v>
      </c>
      <c r="C3260" s="40">
        <v>186</v>
      </c>
    </row>
    <row r="3261" spans="1:3">
      <c r="A3261" s="40">
        <v>5260</v>
      </c>
      <c r="B3261" s="40" t="s">
        <v>129</v>
      </c>
      <c r="C3261" s="40">
        <v>186</v>
      </c>
    </row>
    <row r="3262" spans="1:3">
      <c r="A3262" s="40">
        <v>5261</v>
      </c>
      <c r="B3262" s="40" t="s">
        <v>129</v>
      </c>
      <c r="C3262" s="40">
        <v>186</v>
      </c>
    </row>
    <row r="3263" spans="1:3">
      <c r="A3263" s="40">
        <v>5262</v>
      </c>
      <c r="B3263" s="40" t="s">
        <v>116</v>
      </c>
      <c r="C3263" s="40">
        <v>279</v>
      </c>
    </row>
    <row r="3264" spans="1:3">
      <c r="A3264" s="40">
        <v>5263</v>
      </c>
      <c r="B3264" s="40" t="s">
        <v>125</v>
      </c>
      <c r="C3264" s="40">
        <v>345</v>
      </c>
    </row>
    <row r="3265" spans="1:3">
      <c r="A3265" s="40">
        <v>5264</v>
      </c>
      <c r="B3265" s="40" t="s">
        <v>113</v>
      </c>
      <c r="C3265" s="40">
        <v>186</v>
      </c>
    </row>
    <row r="3266" spans="1:3">
      <c r="A3266" s="40">
        <v>5265</v>
      </c>
      <c r="B3266" s="40" t="s">
        <v>122</v>
      </c>
      <c r="C3266" s="40">
        <v>33</v>
      </c>
    </row>
    <row r="3267" spans="1:3">
      <c r="A3267" s="40">
        <v>5266</v>
      </c>
      <c r="B3267" s="40" t="s">
        <v>111</v>
      </c>
      <c r="C3267" s="40">
        <v>186</v>
      </c>
    </row>
    <row r="3268" spans="1:3">
      <c r="A3268" s="40">
        <v>5267</v>
      </c>
      <c r="B3268" s="40" t="s">
        <v>116</v>
      </c>
      <c r="C3268" s="40">
        <v>279</v>
      </c>
    </row>
    <row r="3269" spans="1:3">
      <c r="A3269" s="40">
        <v>5268</v>
      </c>
      <c r="B3269" s="40" t="s">
        <v>116</v>
      </c>
      <c r="C3269" s="40">
        <v>279</v>
      </c>
    </row>
    <row r="3270" spans="1:3">
      <c r="A3270" s="40">
        <v>5269</v>
      </c>
      <c r="B3270" s="40" t="s">
        <v>125</v>
      </c>
      <c r="C3270" s="40">
        <v>390</v>
      </c>
    </row>
    <row r="3271" spans="1:3">
      <c r="A3271" s="40">
        <v>5270</v>
      </c>
      <c r="B3271" s="40" t="s">
        <v>113</v>
      </c>
      <c r="C3271" s="40">
        <v>186</v>
      </c>
    </row>
    <row r="3272" spans="1:3">
      <c r="A3272" s="40">
        <v>5271</v>
      </c>
      <c r="B3272" s="40" t="s">
        <v>113</v>
      </c>
      <c r="C3272" s="40">
        <v>186</v>
      </c>
    </row>
    <row r="3273" spans="1:3">
      <c r="A3273" s="40">
        <v>5272</v>
      </c>
      <c r="B3273" s="40" t="s">
        <v>124</v>
      </c>
      <c r="C3273" s="40">
        <v>83</v>
      </c>
    </row>
    <row r="3274" spans="1:3">
      <c r="A3274" s="40">
        <v>5273</v>
      </c>
      <c r="B3274" s="40" t="s">
        <v>120</v>
      </c>
      <c r="C3274" s="40">
        <v>186</v>
      </c>
    </row>
    <row r="3275" spans="1:3">
      <c r="A3275" s="40">
        <v>5274</v>
      </c>
      <c r="B3275" s="40" t="s">
        <v>120</v>
      </c>
      <c r="C3275" s="40">
        <v>186</v>
      </c>
    </row>
    <row r="3276" spans="1:3">
      <c r="A3276" s="40">
        <v>5275</v>
      </c>
      <c r="B3276" s="40" t="s">
        <v>122</v>
      </c>
      <c r="C3276" s="40">
        <v>106</v>
      </c>
    </row>
    <row r="3277" spans="1:3">
      <c r="A3277" s="40">
        <v>5276</v>
      </c>
      <c r="B3277" s="40" t="s">
        <v>127</v>
      </c>
      <c r="C3277" s="40">
        <v>174</v>
      </c>
    </row>
    <row r="3278" spans="1:3">
      <c r="A3278" s="40">
        <v>5277</v>
      </c>
      <c r="B3278" s="40" t="s">
        <v>115</v>
      </c>
      <c r="C3278" s="40">
        <v>186</v>
      </c>
    </row>
    <row r="3279" spans="1:3">
      <c r="A3279" s="40">
        <v>5278</v>
      </c>
      <c r="B3279" s="40" t="s">
        <v>126</v>
      </c>
      <c r="C3279" s="40">
        <v>186</v>
      </c>
    </row>
    <row r="3280" spans="1:3">
      <c r="A3280" s="40">
        <v>5279</v>
      </c>
      <c r="B3280" s="40" t="s">
        <v>126</v>
      </c>
      <c r="C3280" s="40">
        <v>186</v>
      </c>
    </row>
    <row r="3281" spans="1:3">
      <c r="A3281" s="40">
        <v>5280</v>
      </c>
      <c r="B3281" s="40" t="s">
        <v>126</v>
      </c>
      <c r="C3281" s="40">
        <v>186</v>
      </c>
    </row>
    <row r="3282" spans="1:3">
      <c r="A3282" s="40">
        <v>5281</v>
      </c>
      <c r="B3282" s="40" t="s">
        <v>111</v>
      </c>
      <c r="C3282" s="40">
        <v>372</v>
      </c>
    </row>
    <row r="3283" spans="1:3">
      <c r="A3283" s="40">
        <v>5282</v>
      </c>
      <c r="B3283" s="40" t="s">
        <v>116</v>
      </c>
      <c r="C3283" s="40">
        <v>186</v>
      </c>
    </row>
    <row r="3284" spans="1:3">
      <c r="A3284" s="40">
        <v>5283</v>
      </c>
      <c r="B3284" s="40" t="s">
        <v>116</v>
      </c>
      <c r="C3284" s="40">
        <v>279</v>
      </c>
    </row>
    <row r="3285" spans="1:3">
      <c r="A3285" s="40">
        <v>5284</v>
      </c>
      <c r="B3285" s="40" t="s">
        <v>113</v>
      </c>
      <c r="C3285" s="40">
        <v>186</v>
      </c>
    </row>
    <row r="3286" spans="1:3">
      <c r="A3286" s="40">
        <v>5285</v>
      </c>
      <c r="B3286" s="40" t="s">
        <v>113</v>
      </c>
      <c r="C3286" s="40">
        <v>186</v>
      </c>
    </row>
    <row r="3287" spans="1:3">
      <c r="A3287" s="40">
        <v>5286</v>
      </c>
      <c r="B3287" s="40" t="s">
        <v>121</v>
      </c>
      <c r="C3287" s="40">
        <v>186</v>
      </c>
    </row>
    <row r="3288" spans="1:3">
      <c r="A3288" s="40">
        <v>5287</v>
      </c>
      <c r="B3288" s="40" t="s">
        <v>111</v>
      </c>
      <c r="C3288" s="40">
        <v>372</v>
      </c>
    </row>
    <row r="3289" spans="1:3">
      <c r="A3289" s="40">
        <v>5288</v>
      </c>
      <c r="B3289" s="40" t="s">
        <v>116</v>
      </c>
      <c r="C3289" s="40">
        <v>186</v>
      </c>
    </row>
    <row r="3290" spans="1:3">
      <c r="A3290" s="40">
        <v>5289</v>
      </c>
      <c r="B3290" s="40" t="s">
        <v>125</v>
      </c>
      <c r="C3290" s="40">
        <v>334</v>
      </c>
    </row>
    <row r="3291" spans="1:3">
      <c r="A3291" s="40">
        <v>5290</v>
      </c>
      <c r="B3291" s="40" t="s">
        <v>113</v>
      </c>
      <c r="C3291" s="40">
        <v>186</v>
      </c>
    </row>
    <row r="3292" spans="1:3">
      <c r="A3292" s="40">
        <v>5291</v>
      </c>
      <c r="B3292" s="40" t="s">
        <v>132</v>
      </c>
      <c r="C3292" s="40">
        <v>279</v>
      </c>
    </row>
    <row r="3293" spans="1:3">
      <c r="A3293" s="40">
        <v>5292</v>
      </c>
      <c r="B3293" s="40" t="s">
        <v>122</v>
      </c>
      <c r="C3293" s="40">
        <v>106</v>
      </c>
    </row>
    <row r="3294" spans="1:3">
      <c r="A3294" s="40">
        <v>5293</v>
      </c>
      <c r="B3294" s="40" t="s">
        <v>127</v>
      </c>
      <c r="C3294" s="40">
        <v>161</v>
      </c>
    </row>
    <row r="3295" spans="1:3">
      <c r="A3295" s="40">
        <v>5294</v>
      </c>
      <c r="B3295" s="40" t="s">
        <v>122</v>
      </c>
      <c r="C3295" s="40">
        <v>55</v>
      </c>
    </row>
    <row r="3296" spans="1:3">
      <c r="A3296" s="40">
        <v>5295</v>
      </c>
      <c r="B3296" s="40" t="s">
        <v>122</v>
      </c>
      <c r="C3296" s="40">
        <v>39</v>
      </c>
    </row>
    <row r="3297" spans="1:3">
      <c r="A3297" s="40">
        <v>5296</v>
      </c>
      <c r="B3297" s="40" t="s">
        <v>127</v>
      </c>
      <c r="C3297" s="40">
        <v>161</v>
      </c>
    </row>
    <row r="3298" spans="1:3">
      <c r="A3298" s="40">
        <v>5297</v>
      </c>
      <c r="B3298" s="40" t="s">
        <v>112</v>
      </c>
      <c r="C3298" s="40">
        <v>186</v>
      </c>
    </row>
    <row r="3299" spans="1:3">
      <c r="A3299" s="40">
        <v>5298</v>
      </c>
      <c r="B3299" s="40" t="s">
        <v>113</v>
      </c>
      <c r="C3299" s="40">
        <v>186</v>
      </c>
    </row>
    <row r="3300" spans="1:3">
      <c r="A3300" s="40">
        <v>5299</v>
      </c>
      <c r="B3300" s="40" t="s">
        <v>124</v>
      </c>
      <c r="C3300" s="40">
        <v>167</v>
      </c>
    </row>
    <row r="3301" spans="1:3">
      <c r="A3301" s="40">
        <v>5300</v>
      </c>
      <c r="B3301" s="40" t="s">
        <v>115</v>
      </c>
      <c r="C3301" s="40">
        <v>186</v>
      </c>
    </row>
    <row r="3302" spans="1:3">
      <c r="A3302" s="40">
        <v>5301</v>
      </c>
      <c r="B3302" s="40" t="s">
        <v>115</v>
      </c>
      <c r="C3302" s="40">
        <v>186</v>
      </c>
    </row>
    <row r="3303" spans="1:3">
      <c r="A3303" s="40">
        <v>5302</v>
      </c>
      <c r="B3303" s="40" t="s">
        <v>126</v>
      </c>
      <c r="C3303" s="40">
        <v>186</v>
      </c>
    </row>
    <row r="3304" spans="1:3">
      <c r="A3304" s="40">
        <v>5303</v>
      </c>
      <c r="B3304" s="40" t="s">
        <v>118</v>
      </c>
      <c r="C3304" s="40">
        <v>186</v>
      </c>
    </row>
    <row r="3305" spans="1:3">
      <c r="A3305" s="40">
        <v>5304</v>
      </c>
      <c r="B3305" s="40" t="s">
        <v>117</v>
      </c>
      <c r="C3305" s="40">
        <v>186</v>
      </c>
    </row>
    <row r="3306" spans="1:3">
      <c r="A3306" s="40">
        <v>5305</v>
      </c>
      <c r="B3306" s="40" t="s">
        <v>117</v>
      </c>
      <c r="C3306" s="40">
        <v>186</v>
      </c>
    </row>
    <row r="3307" spans="1:3">
      <c r="A3307" s="40">
        <v>5306</v>
      </c>
      <c r="B3307" s="40" t="s">
        <v>116</v>
      </c>
      <c r="C3307" s="40">
        <v>279</v>
      </c>
    </row>
    <row r="3308" spans="1:3">
      <c r="A3308" s="40">
        <v>5307</v>
      </c>
      <c r="B3308" s="40" t="s">
        <v>116</v>
      </c>
      <c r="C3308" s="40">
        <v>186</v>
      </c>
    </row>
    <row r="3309" spans="1:3">
      <c r="A3309" s="40">
        <v>5308</v>
      </c>
      <c r="B3309" s="40" t="s">
        <v>125</v>
      </c>
      <c r="C3309" s="40">
        <v>435</v>
      </c>
    </row>
    <row r="3310" spans="1:3">
      <c r="A3310" s="40">
        <v>5309</v>
      </c>
      <c r="B3310" s="40" t="s">
        <v>122</v>
      </c>
      <c r="C3310" s="40">
        <v>66</v>
      </c>
    </row>
    <row r="3311" spans="1:3">
      <c r="A3311" s="40">
        <v>5310</v>
      </c>
      <c r="B3311" s="40" t="s">
        <v>125</v>
      </c>
      <c r="C3311" s="40">
        <v>435</v>
      </c>
    </row>
    <row r="3312" spans="1:3">
      <c r="A3312" s="40">
        <v>5311</v>
      </c>
      <c r="B3312" s="40" t="s">
        <v>113</v>
      </c>
      <c r="C3312" s="40">
        <v>186</v>
      </c>
    </row>
    <row r="3313" spans="1:3">
      <c r="A3313" s="40">
        <v>5312</v>
      </c>
      <c r="B3313" s="40" t="s">
        <v>122</v>
      </c>
      <c r="C3313" s="40">
        <v>22</v>
      </c>
    </row>
    <row r="3314" spans="1:3">
      <c r="A3314" s="40">
        <v>5313</v>
      </c>
      <c r="B3314" s="40" t="s">
        <v>112</v>
      </c>
      <c r="C3314" s="40">
        <v>186</v>
      </c>
    </row>
    <row r="3315" spans="1:3">
      <c r="A3315" s="40">
        <v>5314</v>
      </c>
      <c r="B3315" s="40" t="s">
        <v>111</v>
      </c>
      <c r="C3315" s="40">
        <v>186</v>
      </c>
    </row>
    <row r="3316" spans="1:3">
      <c r="A3316" s="40">
        <v>5315</v>
      </c>
      <c r="B3316" s="40" t="s">
        <v>125</v>
      </c>
      <c r="C3316" s="40">
        <v>279</v>
      </c>
    </row>
    <row r="3317" spans="1:3">
      <c r="A3317" s="40">
        <v>5316</v>
      </c>
      <c r="B3317" s="40" t="s">
        <v>113</v>
      </c>
      <c r="C3317" s="40">
        <v>186</v>
      </c>
    </row>
    <row r="3318" spans="1:3">
      <c r="A3318" s="40">
        <v>5317</v>
      </c>
      <c r="B3318" s="40" t="s">
        <v>113</v>
      </c>
      <c r="C3318" s="40">
        <v>186</v>
      </c>
    </row>
    <row r="3319" spans="1:3">
      <c r="A3319" s="40">
        <v>5318</v>
      </c>
      <c r="B3319" s="40" t="s">
        <v>124</v>
      </c>
      <c r="C3319" s="40">
        <v>55</v>
      </c>
    </row>
    <row r="3320" spans="1:3">
      <c r="A3320" s="40">
        <v>5319</v>
      </c>
      <c r="B3320" s="40" t="s">
        <v>120</v>
      </c>
      <c r="C3320" s="40">
        <v>186</v>
      </c>
    </row>
    <row r="3321" spans="1:3">
      <c r="A3321" s="40">
        <v>5320</v>
      </c>
      <c r="B3321" s="40" t="s">
        <v>120</v>
      </c>
      <c r="C3321" s="40">
        <v>186</v>
      </c>
    </row>
    <row r="3322" spans="1:3">
      <c r="A3322" s="40">
        <v>5321</v>
      </c>
      <c r="B3322" s="40" t="s">
        <v>120</v>
      </c>
      <c r="C3322" s="40">
        <v>186</v>
      </c>
    </row>
    <row r="3323" spans="1:3">
      <c r="A3323" s="40">
        <v>5322</v>
      </c>
      <c r="B3323" s="40" t="s">
        <v>120</v>
      </c>
      <c r="C3323" s="40">
        <v>186</v>
      </c>
    </row>
    <row r="3324" spans="1:3">
      <c r="A3324" s="40">
        <v>5323</v>
      </c>
      <c r="B3324" s="40" t="s">
        <v>120</v>
      </c>
      <c r="C3324" s="40">
        <v>186</v>
      </c>
    </row>
    <row r="3325" spans="1:3">
      <c r="A3325" s="40">
        <v>5324</v>
      </c>
      <c r="B3325" s="40" t="s">
        <v>122</v>
      </c>
      <c r="C3325" s="40">
        <v>44</v>
      </c>
    </row>
    <row r="3326" spans="1:3">
      <c r="A3326" s="40">
        <v>5325</v>
      </c>
      <c r="B3326" s="40" t="s">
        <v>122</v>
      </c>
      <c r="C3326" s="40">
        <v>83</v>
      </c>
    </row>
    <row r="3327" spans="1:3">
      <c r="A3327" s="40">
        <v>5326</v>
      </c>
      <c r="B3327" s="40" t="s">
        <v>122</v>
      </c>
      <c r="C3327" s="40">
        <v>22</v>
      </c>
    </row>
    <row r="3328" spans="1:3">
      <c r="A3328" s="40">
        <v>5327</v>
      </c>
      <c r="B3328" s="40" t="s">
        <v>127</v>
      </c>
      <c r="C3328" s="40">
        <v>122</v>
      </c>
    </row>
    <row r="3329" spans="1:3">
      <c r="A3329" s="40">
        <v>5328</v>
      </c>
      <c r="B3329" s="40" t="s">
        <v>112</v>
      </c>
      <c r="C3329" s="40">
        <v>186</v>
      </c>
    </row>
    <row r="3330" spans="1:3">
      <c r="A3330" s="40">
        <v>5329</v>
      </c>
      <c r="B3330" s="40" t="s">
        <v>112</v>
      </c>
      <c r="C3330" s="40">
        <v>186</v>
      </c>
    </row>
    <row r="3331" spans="1:3">
      <c r="A3331" s="40">
        <v>5330</v>
      </c>
      <c r="B3331" s="40" t="s">
        <v>112</v>
      </c>
      <c r="C3331" s="40">
        <v>186</v>
      </c>
    </row>
    <row r="3332" spans="1:3">
      <c r="A3332" s="40">
        <v>5331</v>
      </c>
      <c r="B3332" s="40" t="s">
        <v>119</v>
      </c>
      <c r="C3332" s="40">
        <v>186</v>
      </c>
    </row>
    <row r="3333" spans="1:3">
      <c r="A3333" s="40">
        <v>5332</v>
      </c>
      <c r="B3333" s="40" t="s">
        <v>114</v>
      </c>
      <c r="C3333" s="40">
        <v>186</v>
      </c>
    </row>
    <row r="3334" spans="1:3">
      <c r="A3334" s="40">
        <v>5333</v>
      </c>
      <c r="B3334" s="40" t="s">
        <v>115</v>
      </c>
      <c r="C3334" s="40">
        <v>186</v>
      </c>
    </row>
    <row r="3335" spans="1:3">
      <c r="A3335" s="40">
        <v>5334</v>
      </c>
      <c r="B3335" s="40" t="s">
        <v>117</v>
      </c>
      <c r="C3335" s="40">
        <v>186</v>
      </c>
    </row>
    <row r="3336" spans="1:3">
      <c r="A3336" s="40">
        <v>5335</v>
      </c>
      <c r="B3336" s="40" t="s">
        <v>111</v>
      </c>
      <c r="C3336" s="40">
        <v>279</v>
      </c>
    </row>
    <row r="3337" spans="1:3">
      <c r="A3337" s="40">
        <v>5336</v>
      </c>
      <c r="B3337" s="40" t="s">
        <v>116</v>
      </c>
      <c r="C3337" s="40">
        <v>279</v>
      </c>
    </row>
    <row r="3338" spans="1:3">
      <c r="A3338" s="40">
        <v>5337</v>
      </c>
      <c r="B3338" s="40" t="s">
        <v>116</v>
      </c>
      <c r="C3338" s="40">
        <v>279</v>
      </c>
    </row>
    <row r="3339" spans="1:3">
      <c r="A3339" s="40">
        <v>5338</v>
      </c>
      <c r="B3339" s="40" t="s">
        <v>116</v>
      </c>
      <c r="C3339" s="40">
        <v>279</v>
      </c>
    </row>
    <row r="3340" spans="1:3">
      <c r="A3340" s="40">
        <v>5339</v>
      </c>
      <c r="B3340" s="40" t="s">
        <v>116</v>
      </c>
      <c r="C3340" s="40">
        <v>279</v>
      </c>
    </row>
    <row r="3341" spans="1:3">
      <c r="A3341" s="40">
        <v>5340</v>
      </c>
      <c r="B3341" s="40" t="s">
        <v>125</v>
      </c>
      <c r="C3341" s="40">
        <v>446</v>
      </c>
    </row>
    <row r="3342" spans="1:3">
      <c r="A3342" s="40">
        <v>5341</v>
      </c>
      <c r="B3342" s="40" t="s">
        <v>113</v>
      </c>
      <c r="C3342" s="40">
        <v>186</v>
      </c>
    </row>
    <row r="3343" spans="1:3">
      <c r="A3343" s="40">
        <v>5342</v>
      </c>
      <c r="B3343" s="40" t="s">
        <v>113</v>
      </c>
      <c r="C3343" s="40">
        <v>186</v>
      </c>
    </row>
    <row r="3344" spans="1:3">
      <c r="A3344" s="40">
        <v>5343</v>
      </c>
      <c r="B3344" s="40" t="s">
        <v>113</v>
      </c>
      <c r="C3344" s="40">
        <v>186</v>
      </c>
    </row>
    <row r="3345" spans="1:3">
      <c r="A3345" s="40">
        <v>5344</v>
      </c>
      <c r="B3345" s="40" t="s">
        <v>113</v>
      </c>
      <c r="C3345" s="40">
        <v>186</v>
      </c>
    </row>
    <row r="3346" spans="1:3">
      <c r="A3346" s="40">
        <v>5345</v>
      </c>
      <c r="B3346" s="40" t="s">
        <v>120</v>
      </c>
      <c r="C3346" s="40">
        <v>186</v>
      </c>
    </row>
    <row r="3347" spans="1:3">
      <c r="A3347" s="40">
        <v>5346</v>
      </c>
      <c r="B3347" s="40" t="s">
        <v>122</v>
      </c>
      <c r="C3347" s="40">
        <v>111</v>
      </c>
    </row>
    <row r="3348" spans="1:3">
      <c r="A3348" s="40">
        <v>5347</v>
      </c>
      <c r="B3348" s="40" t="s">
        <v>122</v>
      </c>
      <c r="C3348" s="40">
        <v>111</v>
      </c>
    </row>
    <row r="3349" spans="1:3">
      <c r="A3349" s="40">
        <v>5348</v>
      </c>
      <c r="B3349" s="40" t="s">
        <v>122</v>
      </c>
      <c r="C3349" s="40">
        <v>89</v>
      </c>
    </row>
    <row r="3350" spans="1:3">
      <c r="A3350" s="40">
        <v>5349</v>
      </c>
      <c r="B3350" s="40" t="s">
        <v>122</v>
      </c>
      <c r="C3350" s="40">
        <v>139</v>
      </c>
    </row>
    <row r="3351" spans="1:3">
      <c r="A3351" s="40">
        <v>5350</v>
      </c>
      <c r="B3351" s="40" t="s">
        <v>122</v>
      </c>
      <c r="C3351" s="40">
        <v>111</v>
      </c>
    </row>
    <row r="3352" spans="1:3">
      <c r="A3352" s="40">
        <v>5351</v>
      </c>
      <c r="B3352" s="40" t="s">
        <v>127</v>
      </c>
      <c r="C3352" s="40">
        <v>161</v>
      </c>
    </row>
    <row r="3353" spans="1:3">
      <c r="A3353" s="40">
        <v>5352</v>
      </c>
      <c r="B3353" s="40" t="s">
        <v>127</v>
      </c>
      <c r="C3353" s="40">
        <v>111</v>
      </c>
    </row>
    <row r="3354" spans="1:3">
      <c r="A3354" s="40">
        <v>5353</v>
      </c>
      <c r="B3354" s="40" t="s">
        <v>127</v>
      </c>
      <c r="C3354" s="40">
        <v>161</v>
      </c>
    </row>
    <row r="3355" spans="1:3">
      <c r="A3355" s="40">
        <v>5354</v>
      </c>
      <c r="B3355" s="40" t="s">
        <v>127</v>
      </c>
      <c r="C3355" s="40">
        <v>161</v>
      </c>
    </row>
    <row r="3356" spans="1:3">
      <c r="A3356" s="40">
        <v>5355</v>
      </c>
      <c r="B3356" s="40" t="s">
        <v>112</v>
      </c>
      <c r="C3356" s="40">
        <v>186</v>
      </c>
    </row>
    <row r="3357" spans="1:3">
      <c r="A3357" s="40">
        <v>5356</v>
      </c>
      <c r="B3357" s="40" t="s">
        <v>115</v>
      </c>
      <c r="C3357" s="40">
        <v>186</v>
      </c>
    </row>
    <row r="3358" spans="1:3">
      <c r="A3358" s="40">
        <v>5357</v>
      </c>
      <c r="B3358" s="40" t="s">
        <v>115</v>
      </c>
      <c r="C3358" s="40">
        <v>186</v>
      </c>
    </row>
    <row r="3359" spans="1:3">
      <c r="A3359" s="40">
        <v>5358</v>
      </c>
      <c r="B3359" s="40" t="s">
        <v>115</v>
      </c>
      <c r="C3359" s="40">
        <v>186</v>
      </c>
    </row>
    <row r="3360" spans="1:3">
      <c r="A3360" s="40">
        <v>5359</v>
      </c>
      <c r="B3360" s="40" t="s">
        <v>115</v>
      </c>
      <c r="C3360" s="40">
        <v>186</v>
      </c>
    </row>
    <row r="3361" spans="1:3">
      <c r="A3361" s="40">
        <v>5360</v>
      </c>
      <c r="B3361" s="40" t="s">
        <v>113</v>
      </c>
      <c r="C3361" s="40">
        <v>186</v>
      </c>
    </row>
    <row r="3362" spans="1:3">
      <c r="A3362" s="40">
        <v>5361</v>
      </c>
      <c r="B3362" s="40" t="s">
        <v>129</v>
      </c>
      <c r="C3362" s="40">
        <v>186</v>
      </c>
    </row>
    <row r="3363" spans="1:3">
      <c r="A3363" s="40">
        <v>5362</v>
      </c>
      <c r="B3363" s="40" t="s">
        <v>117</v>
      </c>
      <c r="C3363" s="40">
        <v>186</v>
      </c>
    </row>
    <row r="3364" spans="1:3">
      <c r="A3364" s="40">
        <v>5363</v>
      </c>
      <c r="B3364" s="40" t="s">
        <v>116</v>
      </c>
      <c r="C3364" s="40">
        <v>186</v>
      </c>
    </row>
    <row r="3365" spans="1:3">
      <c r="A3365" s="40">
        <v>5364</v>
      </c>
      <c r="B3365" s="40" t="s">
        <v>113</v>
      </c>
      <c r="C3365" s="40">
        <v>186</v>
      </c>
    </row>
    <row r="3366" spans="1:3">
      <c r="A3366" s="40">
        <v>5365</v>
      </c>
      <c r="B3366" s="40" t="s">
        <v>114</v>
      </c>
      <c r="C3366" s="40">
        <v>186</v>
      </c>
    </row>
    <row r="3367" spans="1:3">
      <c r="A3367" s="40">
        <v>5366</v>
      </c>
      <c r="B3367" s="40" t="s">
        <v>115</v>
      </c>
      <c r="C3367" s="40">
        <v>186</v>
      </c>
    </row>
    <row r="3368" spans="1:3">
      <c r="A3368" s="40">
        <v>5367</v>
      </c>
      <c r="B3368" s="40" t="s">
        <v>116</v>
      </c>
      <c r="C3368" s="40">
        <v>279</v>
      </c>
    </row>
    <row r="3369" spans="1:3">
      <c r="A3369" s="40">
        <v>5368</v>
      </c>
      <c r="B3369" s="40" t="s">
        <v>111</v>
      </c>
      <c r="C3369" s="40">
        <v>372</v>
      </c>
    </row>
    <row r="3370" spans="1:3">
      <c r="A3370" s="40">
        <v>5369</v>
      </c>
      <c r="B3370" s="40" t="s">
        <v>111</v>
      </c>
      <c r="C3370" s="40">
        <v>372</v>
      </c>
    </row>
    <row r="3371" spans="1:3">
      <c r="A3371" s="40">
        <v>5370</v>
      </c>
      <c r="B3371" s="40" t="s">
        <v>111</v>
      </c>
      <c r="C3371" s="40">
        <v>372</v>
      </c>
    </row>
    <row r="3372" spans="1:3">
      <c r="A3372" s="40">
        <v>5371</v>
      </c>
      <c r="B3372" s="40" t="s">
        <v>111</v>
      </c>
      <c r="C3372" s="40">
        <v>372</v>
      </c>
    </row>
    <row r="3373" spans="1:3">
      <c r="A3373" s="40">
        <v>5372</v>
      </c>
      <c r="B3373" s="40" t="s">
        <v>111</v>
      </c>
      <c r="C3373" s="40">
        <v>372</v>
      </c>
    </row>
    <row r="3374" spans="1:3">
      <c r="A3374" s="40">
        <v>5373</v>
      </c>
      <c r="B3374" s="40" t="s">
        <v>111</v>
      </c>
      <c r="C3374" s="40">
        <v>372</v>
      </c>
    </row>
    <row r="3375" spans="1:3">
      <c r="A3375" s="40">
        <v>5374</v>
      </c>
      <c r="B3375" s="40" t="s">
        <v>111</v>
      </c>
      <c r="C3375" s="40">
        <v>372</v>
      </c>
    </row>
    <row r="3376" spans="1:3">
      <c r="A3376" s="40">
        <v>5375</v>
      </c>
      <c r="B3376" s="40" t="s">
        <v>116</v>
      </c>
      <c r="C3376" s="40">
        <v>279</v>
      </c>
    </row>
    <row r="3377" spans="1:3">
      <c r="A3377" s="40">
        <v>5376</v>
      </c>
      <c r="B3377" s="40" t="s">
        <v>116</v>
      </c>
      <c r="C3377" s="40">
        <v>279</v>
      </c>
    </row>
    <row r="3378" spans="1:3">
      <c r="A3378" s="40">
        <v>5377</v>
      </c>
      <c r="B3378" s="40" t="s">
        <v>113</v>
      </c>
      <c r="C3378" s="40">
        <v>186</v>
      </c>
    </row>
    <row r="3379" spans="1:3">
      <c r="A3379" s="40">
        <v>5378</v>
      </c>
      <c r="B3379" s="40" t="s">
        <v>113</v>
      </c>
      <c r="C3379" s="40">
        <v>186</v>
      </c>
    </row>
    <row r="3380" spans="1:3">
      <c r="A3380" s="40">
        <v>5379</v>
      </c>
      <c r="B3380" s="40" t="s">
        <v>113</v>
      </c>
      <c r="C3380" s="40">
        <v>186</v>
      </c>
    </row>
    <row r="3381" spans="1:3">
      <c r="A3381" s="40">
        <v>5380</v>
      </c>
      <c r="B3381" s="40" t="s">
        <v>113</v>
      </c>
      <c r="C3381" s="40">
        <v>186</v>
      </c>
    </row>
    <row r="3382" spans="1:3">
      <c r="A3382" s="40">
        <v>5381</v>
      </c>
      <c r="B3382" s="40" t="s">
        <v>113</v>
      </c>
      <c r="C3382" s="40">
        <v>186</v>
      </c>
    </row>
    <row r="3383" spans="1:3">
      <c r="A3383" s="40">
        <v>5382</v>
      </c>
      <c r="B3383" s="40" t="s">
        <v>113</v>
      </c>
      <c r="C3383" s="40">
        <v>186</v>
      </c>
    </row>
    <row r="3384" spans="1:3">
      <c r="A3384" s="40">
        <v>5383</v>
      </c>
      <c r="B3384" s="40" t="s">
        <v>113</v>
      </c>
      <c r="C3384" s="40">
        <v>186</v>
      </c>
    </row>
    <row r="3385" spans="1:3">
      <c r="A3385" s="40">
        <v>5384</v>
      </c>
      <c r="B3385" s="40" t="s">
        <v>113</v>
      </c>
      <c r="C3385" s="40">
        <v>186</v>
      </c>
    </row>
    <row r="3386" spans="1:3">
      <c r="A3386" s="40">
        <v>5385</v>
      </c>
      <c r="B3386" s="40" t="s">
        <v>120</v>
      </c>
      <c r="C3386" s="40">
        <v>186</v>
      </c>
    </row>
    <row r="3387" spans="1:3">
      <c r="A3387" s="40">
        <v>5386</v>
      </c>
      <c r="B3387" s="40" t="s">
        <v>120</v>
      </c>
      <c r="C3387" s="40">
        <v>186</v>
      </c>
    </row>
    <row r="3388" spans="1:3">
      <c r="A3388" s="40">
        <v>5387</v>
      </c>
      <c r="B3388" s="40" t="s">
        <v>112</v>
      </c>
      <c r="C3388" s="40">
        <v>186</v>
      </c>
    </row>
    <row r="3389" spans="1:3">
      <c r="A3389" s="40">
        <v>5388</v>
      </c>
      <c r="B3389" s="40" t="s">
        <v>119</v>
      </c>
      <c r="C3389" s="40">
        <v>186</v>
      </c>
    </row>
    <row r="3390" spans="1:3">
      <c r="A3390" s="40">
        <v>5389</v>
      </c>
      <c r="B3390" s="40" t="s">
        <v>115</v>
      </c>
      <c r="C3390" s="40">
        <v>186</v>
      </c>
    </row>
    <row r="3391" spans="1:3">
      <c r="A3391" s="40">
        <v>5390</v>
      </c>
      <c r="B3391" s="40" t="s">
        <v>115</v>
      </c>
      <c r="C3391" s="40">
        <v>186</v>
      </c>
    </row>
    <row r="3392" spans="1:3">
      <c r="A3392" s="40">
        <v>5391</v>
      </c>
      <c r="B3392" s="40" t="s">
        <v>110</v>
      </c>
      <c r="C3392" s="40">
        <v>186</v>
      </c>
    </row>
    <row r="3393" spans="1:3">
      <c r="A3393" s="40">
        <v>5392</v>
      </c>
      <c r="B3393" s="40" t="s">
        <v>116</v>
      </c>
      <c r="C3393" s="40">
        <v>279</v>
      </c>
    </row>
    <row r="3394" spans="1:3">
      <c r="A3394" s="40">
        <v>5393</v>
      </c>
      <c r="B3394" s="40" t="s">
        <v>125</v>
      </c>
      <c r="C3394" s="40">
        <v>558</v>
      </c>
    </row>
    <row r="3395" spans="1:3">
      <c r="A3395" s="40">
        <v>5394</v>
      </c>
      <c r="B3395" s="40" t="s">
        <v>113</v>
      </c>
      <c r="C3395" s="40">
        <v>186</v>
      </c>
    </row>
    <row r="3396" spans="1:3">
      <c r="A3396" s="40">
        <v>5395</v>
      </c>
      <c r="B3396" s="40" t="s">
        <v>122</v>
      </c>
      <c r="C3396" s="40">
        <v>111</v>
      </c>
    </row>
    <row r="3397" spans="1:3">
      <c r="A3397" s="40">
        <v>5396</v>
      </c>
      <c r="B3397" s="40" t="s">
        <v>115</v>
      </c>
      <c r="C3397" s="40">
        <v>186</v>
      </c>
    </row>
    <row r="3398" spans="1:3">
      <c r="A3398" s="40">
        <v>5397</v>
      </c>
      <c r="B3398" s="40" t="s">
        <v>112</v>
      </c>
      <c r="C3398" s="40">
        <v>186</v>
      </c>
    </row>
    <row r="3399" spans="1:3">
      <c r="A3399" s="40">
        <v>5398</v>
      </c>
      <c r="B3399" s="40" t="s">
        <v>111</v>
      </c>
      <c r="C3399" s="40">
        <v>372</v>
      </c>
    </row>
    <row r="3400" spans="1:3">
      <c r="A3400" s="40">
        <v>5399</v>
      </c>
      <c r="B3400" s="40" t="s">
        <v>110</v>
      </c>
      <c r="C3400" s="40">
        <v>186</v>
      </c>
    </row>
    <row r="3401" spans="1:3">
      <c r="A3401" s="40">
        <v>5400</v>
      </c>
      <c r="B3401" s="40" t="s">
        <v>110</v>
      </c>
      <c r="C3401" s="40">
        <v>186</v>
      </c>
    </row>
    <row r="3402" spans="1:3">
      <c r="A3402" s="40">
        <v>5401</v>
      </c>
      <c r="B3402" s="40" t="s">
        <v>110</v>
      </c>
      <c r="C3402" s="40">
        <v>186</v>
      </c>
    </row>
    <row r="3403" spans="1:3">
      <c r="A3403" s="40">
        <v>5402</v>
      </c>
      <c r="B3403" s="40" t="s">
        <v>117</v>
      </c>
      <c r="C3403" s="40">
        <v>186</v>
      </c>
    </row>
    <row r="3404" spans="1:3">
      <c r="A3404" s="40">
        <v>5403</v>
      </c>
      <c r="B3404" s="40" t="s">
        <v>117</v>
      </c>
      <c r="C3404" s="40">
        <v>186</v>
      </c>
    </row>
    <row r="3405" spans="1:3">
      <c r="A3405" s="40">
        <v>5404</v>
      </c>
      <c r="B3405" s="40" t="s">
        <v>111</v>
      </c>
      <c r="C3405" s="40">
        <v>372</v>
      </c>
    </row>
    <row r="3406" spans="1:3">
      <c r="A3406" s="40">
        <v>5405</v>
      </c>
      <c r="B3406" s="40" t="s">
        <v>110</v>
      </c>
      <c r="C3406" s="40">
        <v>186</v>
      </c>
    </row>
    <row r="3407" spans="1:3">
      <c r="A3407" s="40">
        <v>5406</v>
      </c>
      <c r="B3407" s="40" t="s">
        <v>123</v>
      </c>
      <c r="C3407" s="40">
        <v>186</v>
      </c>
    </row>
    <row r="3408" spans="1:3">
      <c r="A3408" s="40">
        <v>5407</v>
      </c>
      <c r="B3408" s="40" t="s">
        <v>120</v>
      </c>
      <c r="C3408" s="40">
        <v>186</v>
      </c>
    </row>
    <row r="3409" spans="1:3">
      <c r="A3409" s="40">
        <v>5408</v>
      </c>
      <c r="B3409" s="40" t="s">
        <v>120</v>
      </c>
      <c r="C3409" s="40">
        <v>186</v>
      </c>
    </row>
    <row r="3410" spans="1:3">
      <c r="A3410" s="40">
        <v>5409</v>
      </c>
      <c r="B3410" s="40" t="s">
        <v>120</v>
      </c>
      <c r="C3410" s="40">
        <v>186</v>
      </c>
    </row>
    <row r="3411" spans="1:3">
      <c r="A3411" s="40">
        <v>5410</v>
      </c>
      <c r="B3411" s="40" t="s">
        <v>120</v>
      </c>
      <c r="C3411" s="40">
        <v>186</v>
      </c>
    </row>
    <row r="3412" spans="1:3">
      <c r="A3412" s="40">
        <v>5411</v>
      </c>
      <c r="B3412" s="40" t="s">
        <v>120</v>
      </c>
      <c r="C3412" s="40">
        <v>186</v>
      </c>
    </row>
    <row r="3413" spans="1:3">
      <c r="A3413" s="40">
        <v>5412</v>
      </c>
      <c r="B3413" s="40" t="s">
        <v>120</v>
      </c>
      <c r="C3413" s="40">
        <v>186</v>
      </c>
    </row>
    <row r="3414" spans="1:3">
      <c r="A3414" s="40">
        <v>5413</v>
      </c>
      <c r="B3414" s="40" t="s">
        <v>120</v>
      </c>
      <c r="C3414" s="40">
        <v>186</v>
      </c>
    </row>
    <row r="3415" spans="1:3">
      <c r="A3415" s="40">
        <v>5414</v>
      </c>
      <c r="B3415" s="40" t="s">
        <v>115</v>
      </c>
      <c r="C3415" s="40">
        <v>186</v>
      </c>
    </row>
    <row r="3416" spans="1:3">
      <c r="A3416" s="40">
        <v>5415</v>
      </c>
      <c r="B3416" s="40" t="s">
        <v>115</v>
      </c>
      <c r="C3416" s="40">
        <v>186</v>
      </c>
    </row>
    <row r="3417" spans="1:3">
      <c r="A3417" s="40">
        <v>5416</v>
      </c>
      <c r="B3417" s="40" t="s">
        <v>115</v>
      </c>
      <c r="C3417" s="40">
        <v>186</v>
      </c>
    </row>
    <row r="3418" spans="1:3">
      <c r="A3418" s="40">
        <v>5417</v>
      </c>
      <c r="B3418" s="40" t="s">
        <v>115</v>
      </c>
      <c r="C3418" s="40">
        <v>186</v>
      </c>
    </row>
    <row r="3419" spans="1:3">
      <c r="A3419" s="40">
        <v>5418</v>
      </c>
      <c r="B3419" s="40" t="s">
        <v>115</v>
      </c>
      <c r="C3419" s="40">
        <v>186</v>
      </c>
    </row>
    <row r="3420" spans="1:3">
      <c r="A3420" s="40">
        <v>5419</v>
      </c>
      <c r="B3420" s="40" t="s">
        <v>110</v>
      </c>
      <c r="C3420" s="40">
        <v>186</v>
      </c>
    </row>
    <row r="3421" spans="1:3">
      <c r="A3421" s="40">
        <v>5420</v>
      </c>
      <c r="B3421" s="40" t="s">
        <v>112</v>
      </c>
      <c r="C3421" s="40">
        <v>186</v>
      </c>
    </row>
    <row r="3422" spans="1:3">
      <c r="A3422" s="40">
        <v>5421</v>
      </c>
      <c r="B3422" s="40" t="s">
        <v>111</v>
      </c>
      <c r="C3422" s="40">
        <v>186</v>
      </c>
    </row>
    <row r="3423" spans="1:3">
      <c r="A3423" s="40">
        <v>5422</v>
      </c>
      <c r="B3423" s="40" t="s">
        <v>115</v>
      </c>
      <c r="C3423" s="40">
        <v>186</v>
      </c>
    </row>
    <row r="3424" spans="1:3">
      <c r="A3424" s="40">
        <v>5423</v>
      </c>
      <c r="B3424" s="40" t="s">
        <v>111</v>
      </c>
      <c r="C3424" s="40">
        <v>279</v>
      </c>
    </row>
    <row r="3425" spans="1:3">
      <c r="A3425" s="40">
        <v>5424</v>
      </c>
      <c r="B3425" s="40" t="s">
        <v>120</v>
      </c>
      <c r="C3425" s="40">
        <v>186</v>
      </c>
    </row>
    <row r="3426" spans="1:3">
      <c r="A3426" s="40">
        <v>5425</v>
      </c>
      <c r="B3426" s="40" t="s">
        <v>120</v>
      </c>
      <c r="C3426" s="40">
        <v>186</v>
      </c>
    </row>
    <row r="3427" spans="1:3">
      <c r="A3427" s="40">
        <v>5426</v>
      </c>
      <c r="B3427" s="40" t="s">
        <v>120</v>
      </c>
      <c r="C3427" s="40">
        <v>186</v>
      </c>
    </row>
    <row r="3428" spans="1:3">
      <c r="A3428" s="40">
        <v>5427</v>
      </c>
      <c r="B3428" s="40" t="s">
        <v>120</v>
      </c>
      <c r="C3428" s="40">
        <v>186</v>
      </c>
    </row>
    <row r="3429" spans="1:3">
      <c r="A3429" s="40">
        <v>5428</v>
      </c>
      <c r="B3429" s="40" t="s">
        <v>120</v>
      </c>
      <c r="C3429" s="40">
        <v>186</v>
      </c>
    </row>
    <row r="3430" spans="1:3">
      <c r="A3430" s="40">
        <v>5429</v>
      </c>
      <c r="B3430" s="40" t="s">
        <v>120</v>
      </c>
      <c r="C3430" s="40">
        <v>186</v>
      </c>
    </row>
    <row r="3431" spans="1:3">
      <c r="A3431" s="40">
        <v>5430</v>
      </c>
      <c r="B3431" s="40" t="s">
        <v>120</v>
      </c>
      <c r="C3431" s="40">
        <v>186</v>
      </c>
    </row>
    <row r="3432" spans="1:3">
      <c r="A3432" s="40">
        <v>5431</v>
      </c>
      <c r="B3432" s="40" t="s">
        <v>120</v>
      </c>
      <c r="C3432" s="40">
        <v>186</v>
      </c>
    </row>
    <row r="3433" spans="1:3">
      <c r="A3433" s="40">
        <v>5432</v>
      </c>
      <c r="B3433" s="40" t="s">
        <v>120</v>
      </c>
      <c r="C3433" s="40">
        <v>186</v>
      </c>
    </row>
    <row r="3434" spans="1:3">
      <c r="A3434" s="40">
        <v>5433</v>
      </c>
      <c r="B3434" s="40" t="s">
        <v>120</v>
      </c>
      <c r="C3434" s="40">
        <v>186</v>
      </c>
    </row>
    <row r="3435" spans="1:3">
      <c r="A3435" s="40">
        <v>5434</v>
      </c>
      <c r="B3435" s="40" t="s">
        <v>120</v>
      </c>
      <c r="C3435" s="40">
        <v>186</v>
      </c>
    </row>
    <row r="3436" spans="1:3">
      <c r="A3436" s="40">
        <v>5435</v>
      </c>
      <c r="B3436" s="40" t="s">
        <v>112</v>
      </c>
      <c r="C3436" s="40">
        <v>186</v>
      </c>
    </row>
    <row r="3437" spans="1:3">
      <c r="A3437" s="40">
        <v>5436</v>
      </c>
      <c r="B3437" s="40" t="s">
        <v>119</v>
      </c>
      <c r="C3437" s="40">
        <v>186</v>
      </c>
    </row>
    <row r="3438" spans="1:3">
      <c r="A3438" s="40">
        <v>5437</v>
      </c>
      <c r="B3438" s="40" t="s">
        <v>119</v>
      </c>
      <c r="C3438" s="40">
        <v>186</v>
      </c>
    </row>
    <row r="3439" spans="1:3">
      <c r="A3439" s="40">
        <v>5438</v>
      </c>
      <c r="B3439" s="40" t="s">
        <v>119</v>
      </c>
      <c r="C3439" s="40">
        <v>186</v>
      </c>
    </row>
    <row r="3440" spans="1:3">
      <c r="A3440" s="40">
        <v>5439</v>
      </c>
      <c r="B3440" s="40" t="s">
        <v>119</v>
      </c>
      <c r="C3440" s="40">
        <v>186</v>
      </c>
    </row>
    <row r="3441" spans="1:3">
      <c r="A3441" s="40">
        <v>5440</v>
      </c>
      <c r="B3441" s="40" t="s">
        <v>115</v>
      </c>
      <c r="C3441" s="40">
        <v>186</v>
      </c>
    </row>
    <row r="3442" spans="1:3">
      <c r="A3442" s="40">
        <v>5441</v>
      </c>
      <c r="B3442" s="40" t="s">
        <v>115</v>
      </c>
      <c r="C3442" s="40">
        <v>186</v>
      </c>
    </row>
    <row r="3443" spans="1:3">
      <c r="A3443" s="40">
        <v>5442</v>
      </c>
      <c r="B3443" s="40" t="s">
        <v>111</v>
      </c>
      <c r="C3443" s="40">
        <v>279</v>
      </c>
    </row>
    <row r="3444" spans="1:3">
      <c r="A3444" s="40">
        <v>5443</v>
      </c>
      <c r="B3444" s="40" t="s">
        <v>120</v>
      </c>
      <c r="C3444" s="40">
        <v>186</v>
      </c>
    </row>
    <row r="3445" spans="1:3">
      <c r="A3445" s="40">
        <v>5444</v>
      </c>
      <c r="B3445" s="40" t="s">
        <v>111</v>
      </c>
      <c r="C3445" s="40">
        <v>372</v>
      </c>
    </row>
    <row r="3446" spans="1:3">
      <c r="A3446" s="40">
        <v>5445</v>
      </c>
      <c r="B3446" s="40" t="s">
        <v>116</v>
      </c>
      <c r="C3446" s="40">
        <v>186</v>
      </c>
    </row>
    <row r="3447" spans="1:3">
      <c r="A3447" s="40">
        <v>5446</v>
      </c>
      <c r="B3447" s="40" t="s">
        <v>113</v>
      </c>
      <c r="C3447" s="40">
        <v>186</v>
      </c>
    </row>
    <row r="3448" spans="1:3">
      <c r="A3448" s="40">
        <v>5447</v>
      </c>
      <c r="B3448" s="40" t="s">
        <v>111</v>
      </c>
      <c r="C3448" s="40">
        <v>372</v>
      </c>
    </row>
    <row r="3449" spans="1:3">
      <c r="A3449" s="40">
        <v>5448</v>
      </c>
      <c r="B3449" s="40" t="s">
        <v>116</v>
      </c>
      <c r="C3449" s="40">
        <v>186</v>
      </c>
    </row>
    <row r="3450" spans="1:3">
      <c r="A3450" s="40">
        <v>5449</v>
      </c>
      <c r="B3450" s="40" t="s">
        <v>120</v>
      </c>
      <c r="C3450" s="40">
        <v>186</v>
      </c>
    </row>
    <row r="3451" spans="1:3">
      <c r="A3451" s="40">
        <v>5450</v>
      </c>
      <c r="B3451" s="40" t="s">
        <v>111</v>
      </c>
      <c r="C3451" s="40">
        <v>372</v>
      </c>
    </row>
    <row r="3452" spans="1:3">
      <c r="A3452" s="40">
        <v>5451</v>
      </c>
      <c r="B3452" s="40" t="s">
        <v>111</v>
      </c>
      <c r="C3452" s="40">
        <v>279</v>
      </c>
    </row>
    <row r="3453" spans="1:3">
      <c r="A3453" s="40">
        <v>5452</v>
      </c>
      <c r="B3453" s="40" t="s">
        <v>113</v>
      </c>
      <c r="C3453" s="40">
        <v>186</v>
      </c>
    </row>
    <row r="3454" spans="1:3">
      <c r="A3454" s="40">
        <v>5453</v>
      </c>
      <c r="B3454" s="40" t="s">
        <v>112</v>
      </c>
      <c r="C3454" s="40">
        <v>186</v>
      </c>
    </row>
    <row r="3455" spans="1:3">
      <c r="A3455" s="40">
        <v>5454</v>
      </c>
      <c r="B3455" s="40" t="s">
        <v>120</v>
      </c>
      <c r="C3455" s="40">
        <v>186</v>
      </c>
    </row>
    <row r="3456" spans="1:3">
      <c r="A3456" s="40">
        <v>5455</v>
      </c>
      <c r="B3456" s="40" t="s">
        <v>117</v>
      </c>
      <c r="C3456" s="40">
        <v>186</v>
      </c>
    </row>
    <row r="3457" spans="1:3">
      <c r="A3457" s="40">
        <v>5456</v>
      </c>
      <c r="B3457" s="40" t="s">
        <v>115</v>
      </c>
      <c r="C3457" s="40">
        <v>139</v>
      </c>
    </row>
    <row r="3458" spans="1:3">
      <c r="A3458" s="40">
        <v>5457</v>
      </c>
      <c r="B3458" s="40" t="s">
        <v>125</v>
      </c>
      <c r="C3458" s="40">
        <v>502</v>
      </c>
    </row>
    <row r="3459" spans="1:3">
      <c r="A3459" s="40">
        <v>5458</v>
      </c>
      <c r="B3459" s="40" t="s">
        <v>111</v>
      </c>
      <c r="C3459" s="40">
        <v>186</v>
      </c>
    </row>
    <row r="3460" spans="1:3">
      <c r="A3460" s="40">
        <v>5459</v>
      </c>
      <c r="B3460" s="40" t="s">
        <v>111</v>
      </c>
      <c r="C3460" s="40">
        <v>372</v>
      </c>
    </row>
    <row r="3461" spans="1:3">
      <c r="A3461" s="40">
        <v>5460</v>
      </c>
      <c r="B3461" s="40" t="s">
        <v>111</v>
      </c>
      <c r="C3461" s="40">
        <v>372</v>
      </c>
    </row>
    <row r="3462" spans="1:3">
      <c r="A3462" s="40">
        <v>5461</v>
      </c>
      <c r="B3462" s="40" t="s">
        <v>111</v>
      </c>
      <c r="C3462" s="40">
        <v>372</v>
      </c>
    </row>
    <row r="3463" spans="1:3">
      <c r="A3463" s="40">
        <v>5462</v>
      </c>
      <c r="B3463" s="40" t="s">
        <v>111</v>
      </c>
      <c r="C3463" s="40">
        <v>372</v>
      </c>
    </row>
    <row r="3464" spans="1:3">
      <c r="A3464" s="40">
        <v>5463</v>
      </c>
      <c r="B3464" s="40" t="s">
        <v>116</v>
      </c>
      <c r="C3464" s="40">
        <v>186</v>
      </c>
    </row>
    <row r="3465" spans="1:3">
      <c r="A3465" s="40">
        <v>5464</v>
      </c>
      <c r="B3465" s="40" t="s">
        <v>116</v>
      </c>
      <c r="C3465" s="40">
        <v>279</v>
      </c>
    </row>
    <row r="3466" spans="1:3">
      <c r="A3466" s="40">
        <v>5465</v>
      </c>
      <c r="B3466" s="40" t="s">
        <v>116</v>
      </c>
      <c r="C3466" s="40">
        <v>279</v>
      </c>
    </row>
    <row r="3467" spans="1:3">
      <c r="A3467" s="40">
        <v>5466</v>
      </c>
      <c r="B3467" s="40" t="s">
        <v>116</v>
      </c>
      <c r="C3467" s="40">
        <v>279</v>
      </c>
    </row>
    <row r="3468" spans="1:3">
      <c r="A3468" s="40">
        <v>5467</v>
      </c>
      <c r="B3468" s="40" t="s">
        <v>113</v>
      </c>
      <c r="C3468" s="40">
        <v>186</v>
      </c>
    </row>
    <row r="3469" spans="1:3">
      <c r="A3469" s="40">
        <v>5468</v>
      </c>
      <c r="B3469" s="40" t="s">
        <v>113</v>
      </c>
      <c r="C3469" s="40">
        <v>186</v>
      </c>
    </row>
    <row r="3470" spans="1:3">
      <c r="A3470" s="40">
        <v>5469</v>
      </c>
      <c r="B3470" s="40" t="s">
        <v>113</v>
      </c>
      <c r="C3470" s="40">
        <v>186</v>
      </c>
    </row>
    <row r="3471" spans="1:3">
      <c r="A3471" s="40">
        <v>5470</v>
      </c>
      <c r="B3471" s="40" t="s">
        <v>119</v>
      </c>
      <c r="C3471" s="40">
        <v>186</v>
      </c>
    </row>
    <row r="3472" spans="1:3">
      <c r="A3472" s="40">
        <v>5471</v>
      </c>
      <c r="B3472" s="40" t="s">
        <v>119</v>
      </c>
      <c r="C3472" s="40">
        <v>186</v>
      </c>
    </row>
    <row r="3473" spans="1:3">
      <c r="A3473" s="40">
        <v>5472</v>
      </c>
      <c r="B3473" s="40" t="s">
        <v>119</v>
      </c>
      <c r="C3473" s="40">
        <v>186</v>
      </c>
    </row>
    <row r="3474" spans="1:3">
      <c r="A3474" s="40">
        <v>5473</v>
      </c>
      <c r="B3474" s="40" t="s">
        <v>119</v>
      </c>
      <c r="C3474" s="40">
        <v>186</v>
      </c>
    </row>
    <row r="3475" spans="1:3">
      <c r="A3475" s="40">
        <v>5474</v>
      </c>
      <c r="B3475" s="40" t="s">
        <v>110</v>
      </c>
      <c r="C3475" s="40">
        <v>186</v>
      </c>
    </row>
    <row r="3476" spans="1:3">
      <c r="A3476" s="40">
        <v>5475</v>
      </c>
      <c r="B3476" s="40" t="s">
        <v>110</v>
      </c>
      <c r="C3476" s="40">
        <v>186</v>
      </c>
    </row>
    <row r="3477" spans="1:3">
      <c r="A3477" s="40">
        <v>5476</v>
      </c>
      <c r="B3477" s="40" t="s">
        <v>110</v>
      </c>
      <c r="C3477" s="40">
        <v>186</v>
      </c>
    </row>
    <row r="3478" spans="1:3">
      <c r="A3478" s="40">
        <v>5477</v>
      </c>
      <c r="B3478" s="40" t="s">
        <v>110</v>
      </c>
      <c r="C3478" s="40">
        <v>186</v>
      </c>
    </row>
    <row r="3479" spans="1:3">
      <c r="A3479" s="40">
        <v>5478</v>
      </c>
      <c r="B3479" s="40" t="s">
        <v>110</v>
      </c>
      <c r="C3479" s="40">
        <v>186</v>
      </c>
    </row>
    <row r="3480" spans="1:3">
      <c r="A3480" s="40">
        <v>5479</v>
      </c>
      <c r="B3480" s="40" t="s">
        <v>117</v>
      </c>
      <c r="C3480" s="40">
        <v>186</v>
      </c>
    </row>
    <row r="3481" spans="1:3">
      <c r="A3481" s="40">
        <v>5480</v>
      </c>
      <c r="B3481" s="40" t="s">
        <v>117</v>
      </c>
      <c r="C3481" s="40">
        <v>186</v>
      </c>
    </row>
    <row r="3482" spans="1:3">
      <c r="A3482" s="40">
        <v>5481</v>
      </c>
      <c r="B3482" s="40" t="s">
        <v>113</v>
      </c>
      <c r="C3482" s="40">
        <v>186</v>
      </c>
    </row>
    <row r="3483" spans="1:3">
      <c r="A3483" s="40">
        <v>5482</v>
      </c>
      <c r="B3483" s="40" t="s">
        <v>113</v>
      </c>
      <c r="C3483" s="40">
        <v>186</v>
      </c>
    </row>
    <row r="3484" spans="1:3">
      <c r="A3484" s="40">
        <v>5483</v>
      </c>
      <c r="B3484" s="40" t="s">
        <v>117</v>
      </c>
      <c r="C3484" s="40">
        <v>186</v>
      </c>
    </row>
    <row r="3485" spans="1:3">
      <c r="A3485" s="40">
        <v>5484</v>
      </c>
      <c r="B3485" s="40" t="s">
        <v>117</v>
      </c>
      <c r="C3485" s="40">
        <v>186</v>
      </c>
    </row>
    <row r="3486" spans="1:3">
      <c r="A3486" s="40">
        <v>5485</v>
      </c>
      <c r="B3486" s="40" t="s">
        <v>111</v>
      </c>
      <c r="C3486" s="40">
        <v>372</v>
      </c>
    </row>
    <row r="3487" spans="1:3">
      <c r="A3487" s="40">
        <v>5486</v>
      </c>
      <c r="B3487" s="40" t="s">
        <v>124</v>
      </c>
      <c r="C3487" s="40">
        <v>100</v>
      </c>
    </row>
    <row r="3488" spans="1:3">
      <c r="A3488" s="40">
        <v>5487</v>
      </c>
      <c r="B3488" s="40" t="s">
        <v>117</v>
      </c>
      <c r="C3488" s="40">
        <v>186</v>
      </c>
    </row>
    <row r="3489" spans="1:3">
      <c r="A3489" s="40">
        <v>5488</v>
      </c>
      <c r="B3489" s="40" t="s">
        <v>125</v>
      </c>
      <c r="C3489" s="40">
        <v>446</v>
      </c>
    </row>
    <row r="3490" spans="1:3">
      <c r="A3490" s="40">
        <v>5489</v>
      </c>
      <c r="B3490" s="40" t="s">
        <v>130</v>
      </c>
      <c r="C3490" s="40">
        <v>558</v>
      </c>
    </row>
    <row r="3491" spans="1:3">
      <c r="A3491" s="40">
        <v>5490</v>
      </c>
      <c r="B3491" s="40" t="s">
        <v>130</v>
      </c>
      <c r="C3491" s="40">
        <v>279</v>
      </c>
    </row>
    <row r="3492" spans="1:3">
      <c r="A3492" s="40">
        <v>5491</v>
      </c>
      <c r="B3492" s="40" t="s">
        <v>113</v>
      </c>
      <c r="C3492" s="40">
        <v>186</v>
      </c>
    </row>
    <row r="3493" spans="1:3">
      <c r="A3493" s="40">
        <v>5492</v>
      </c>
      <c r="B3493" s="40" t="s">
        <v>127</v>
      </c>
      <c r="C3493" s="40">
        <v>111</v>
      </c>
    </row>
    <row r="3494" spans="1:3">
      <c r="A3494" s="40">
        <v>5493</v>
      </c>
      <c r="B3494" s="40" t="s">
        <v>115</v>
      </c>
      <c r="C3494" s="40">
        <v>186</v>
      </c>
    </row>
    <row r="3495" spans="1:3">
      <c r="A3495" s="40">
        <v>5494</v>
      </c>
      <c r="B3495" s="40" t="s">
        <v>112</v>
      </c>
      <c r="C3495" s="40">
        <v>186</v>
      </c>
    </row>
    <row r="3496" spans="1:3">
      <c r="A3496" s="40">
        <v>5495</v>
      </c>
      <c r="B3496" s="40" t="s">
        <v>111</v>
      </c>
      <c r="C3496" s="40">
        <v>186</v>
      </c>
    </row>
    <row r="3497" spans="1:3">
      <c r="A3497" s="40">
        <v>5496</v>
      </c>
      <c r="B3497" s="40" t="s">
        <v>111</v>
      </c>
      <c r="C3497" s="40">
        <v>186</v>
      </c>
    </row>
    <row r="3498" spans="1:3">
      <c r="A3498" s="40">
        <v>5497</v>
      </c>
      <c r="B3498" s="40" t="s">
        <v>111</v>
      </c>
      <c r="C3498" s="40">
        <v>186</v>
      </c>
    </row>
    <row r="3499" spans="1:3">
      <c r="A3499" s="40">
        <v>5498</v>
      </c>
      <c r="B3499" s="40" t="s">
        <v>113</v>
      </c>
      <c r="C3499" s="40">
        <v>186</v>
      </c>
    </row>
    <row r="3500" spans="1:3">
      <c r="A3500" s="40">
        <v>5499</v>
      </c>
      <c r="B3500" s="40" t="s">
        <v>113</v>
      </c>
      <c r="C3500" s="40">
        <v>186</v>
      </c>
    </row>
    <row r="3501" spans="1:3">
      <c r="A3501" s="40">
        <v>5500</v>
      </c>
      <c r="B3501" s="40" t="s">
        <v>112</v>
      </c>
      <c r="C3501" s="40">
        <v>186</v>
      </c>
    </row>
    <row r="3502" spans="1:3">
      <c r="A3502" s="40">
        <v>5501</v>
      </c>
      <c r="B3502" s="40" t="s">
        <v>112</v>
      </c>
      <c r="C3502" s="40">
        <v>186</v>
      </c>
    </row>
    <row r="3503" spans="1:3">
      <c r="A3503" s="40">
        <v>5502</v>
      </c>
      <c r="B3503" s="40" t="s">
        <v>119</v>
      </c>
      <c r="C3503" s="40">
        <v>186</v>
      </c>
    </row>
    <row r="3504" spans="1:3">
      <c r="A3504" s="40">
        <v>5503</v>
      </c>
      <c r="B3504" s="40" t="s">
        <v>114</v>
      </c>
      <c r="C3504" s="40">
        <v>186</v>
      </c>
    </row>
    <row r="3505" spans="1:3">
      <c r="A3505" s="40">
        <v>5504</v>
      </c>
      <c r="B3505" s="40" t="s">
        <v>114</v>
      </c>
      <c r="C3505" s="40">
        <v>186</v>
      </c>
    </row>
    <row r="3506" spans="1:3">
      <c r="A3506" s="40">
        <v>5505</v>
      </c>
      <c r="B3506" s="40" t="s">
        <v>110</v>
      </c>
      <c r="C3506" s="40">
        <v>186</v>
      </c>
    </row>
    <row r="3507" spans="1:3">
      <c r="A3507" s="40">
        <v>5506</v>
      </c>
      <c r="B3507" s="40" t="s">
        <v>117</v>
      </c>
      <c r="C3507" s="40">
        <v>186</v>
      </c>
    </row>
    <row r="3508" spans="1:3">
      <c r="A3508" s="40">
        <v>5507</v>
      </c>
      <c r="B3508" s="40" t="s">
        <v>117</v>
      </c>
      <c r="C3508" s="40">
        <v>186</v>
      </c>
    </row>
    <row r="3509" spans="1:3">
      <c r="A3509" s="40">
        <v>5508</v>
      </c>
      <c r="B3509" s="40" t="s">
        <v>113</v>
      </c>
      <c r="C3509" s="40">
        <v>186</v>
      </c>
    </row>
    <row r="3510" spans="1:3">
      <c r="A3510" s="40">
        <v>5509</v>
      </c>
      <c r="B3510" s="40" t="s">
        <v>117</v>
      </c>
      <c r="C3510" s="40">
        <v>186</v>
      </c>
    </row>
    <row r="3511" spans="1:3">
      <c r="A3511" s="40">
        <v>5510</v>
      </c>
      <c r="B3511" s="40" t="s">
        <v>117</v>
      </c>
      <c r="C3511" s="40">
        <v>186</v>
      </c>
    </row>
    <row r="3512" spans="1:3">
      <c r="A3512" s="40">
        <v>5511</v>
      </c>
      <c r="B3512" s="40" t="s">
        <v>111</v>
      </c>
      <c r="C3512" s="40">
        <v>372</v>
      </c>
    </row>
    <row r="3513" spans="1:3">
      <c r="A3513" s="40">
        <v>5512</v>
      </c>
      <c r="B3513" s="40" t="s">
        <v>116</v>
      </c>
      <c r="C3513" s="40">
        <v>279</v>
      </c>
    </row>
    <row r="3514" spans="1:3">
      <c r="A3514" s="40">
        <v>5513</v>
      </c>
      <c r="B3514" s="40" t="s">
        <v>113</v>
      </c>
      <c r="C3514" s="40">
        <v>186</v>
      </c>
    </row>
    <row r="3515" spans="1:3">
      <c r="A3515" s="40">
        <v>5514</v>
      </c>
      <c r="B3515" s="40" t="s">
        <v>118</v>
      </c>
      <c r="C3515" s="40">
        <v>186</v>
      </c>
    </row>
    <row r="3516" spans="1:3">
      <c r="A3516" s="40">
        <v>5515</v>
      </c>
      <c r="B3516" s="40" t="s">
        <v>129</v>
      </c>
      <c r="C3516" s="40">
        <v>186</v>
      </c>
    </row>
    <row r="3517" spans="1:3">
      <c r="A3517" s="40">
        <v>5516</v>
      </c>
      <c r="B3517" s="40" t="s">
        <v>129</v>
      </c>
      <c r="C3517" s="40">
        <v>186</v>
      </c>
    </row>
    <row r="3518" spans="1:3">
      <c r="A3518" s="40">
        <v>5517</v>
      </c>
      <c r="B3518" s="40" t="s">
        <v>117</v>
      </c>
      <c r="C3518" s="40">
        <v>186</v>
      </c>
    </row>
    <row r="3519" spans="1:3">
      <c r="A3519" s="40">
        <v>5518</v>
      </c>
      <c r="B3519" s="40" t="s">
        <v>116</v>
      </c>
      <c r="C3519" s="40">
        <v>372</v>
      </c>
    </row>
    <row r="3520" spans="1:3">
      <c r="A3520" s="40">
        <v>5519</v>
      </c>
      <c r="B3520" s="40" t="s">
        <v>116</v>
      </c>
      <c r="C3520" s="40">
        <v>279</v>
      </c>
    </row>
    <row r="3521" spans="1:3">
      <c r="A3521" s="40">
        <v>5520</v>
      </c>
      <c r="B3521" s="40" t="s">
        <v>113</v>
      </c>
      <c r="C3521" s="40">
        <v>186</v>
      </c>
    </row>
    <row r="3522" spans="1:3">
      <c r="A3522" s="40">
        <v>5521</v>
      </c>
      <c r="B3522" s="40" t="s">
        <v>113</v>
      </c>
      <c r="C3522" s="40">
        <v>186</v>
      </c>
    </row>
    <row r="3523" spans="1:3">
      <c r="A3523" s="40">
        <v>5522</v>
      </c>
      <c r="B3523" s="40" t="s">
        <v>117</v>
      </c>
      <c r="C3523" s="40">
        <v>186</v>
      </c>
    </row>
    <row r="3524" spans="1:3">
      <c r="A3524" s="40">
        <v>5523</v>
      </c>
      <c r="B3524" s="40" t="s">
        <v>111</v>
      </c>
      <c r="C3524" s="40">
        <v>279</v>
      </c>
    </row>
    <row r="3525" spans="1:3">
      <c r="A3525" s="40">
        <v>5524</v>
      </c>
      <c r="B3525" s="40" t="s">
        <v>113</v>
      </c>
      <c r="C3525" s="40">
        <v>186</v>
      </c>
    </row>
    <row r="3526" spans="1:3">
      <c r="A3526" s="40">
        <v>5525</v>
      </c>
      <c r="B3526" s="40" t="s">
        <v>116</v>
      </c>
      <c r="C3526" s="40">
        <v>186</v>
      </c>
    </row>
    <row r="3527" spans="1:3">
      <c r="A3527" s="40">
        <v>5526</v>
      </c>
      <c r="B3527" s="40" t="s">
        <v>125</v>
      </c>
      <c r="C3527" s="40">
        <v>390</v>
      </c>
    </row>
    <row r="3528" spans="1:3">
      <c r="A3528" s="40">
        <v>5527</v>
      </c>
      <c r="B3528" s="40" t="s">
        <v>113</v>
      </c>
      <c r="C3528" s="40">
        <v>186</v>
      </c>
    </row>
    <row r="3529" spans="1:3">
      <c r="A3529" s="40">
        <v>5528</v>
      </c>
      <c r="B3529" s="40" t="s">
        <v>122</v>
      </c>
      <c r="C3529" s="40">
        <v>61</v>
      </c>
    </row>
    <row r="3530" spans="1:3">
      <c r="A3530" s="40">
        <v>5529</v>
      </c>
      <c r="B3530" s="40" t="s">
        <v>115</v>
      </c>
      <c r="C3530" s="40">
        <v>186</v>
      </c>
    </row>
    <row r="3531" spans="1:3">
      <c r="A3531" s="40">
        <v>5530</v>
      </c>
      <c r="B3531" s="40" t="s">
        <v>111</v>
      </c>
      <c r="C3531" s="40">
        <v>235</v>
      </c>
    </row>
    <row r="3532" spans="1:3">
      <c r="A3532" s="40">
        <v>5531</v>
      </c>
      <c r="B3532" s="40" t="s">
        <v>116</v>
      </c>
      <c r="C3532" s="40">
        <v>250</v>
      </c>
    </row>
    <row r="3533" spans="1:3">
      <c r="A3533" s="40">
        <v>5532</v>
      </c>
      <c r="B3533" s="40" t="s">
        <v>112</v>
      </c>
      <c r="C3533" s="40">
        <v>186</v>
      </c>
    </row>
    <row r="3534" spans="1:3">
      <c r="A3534" s="40">
        <v>5533</v>
      </c>
      <c r="B3534" s="40" t="s">
        <v>111</v>
      </c>
      <c r="C3534" s="40">
        <v>372</v>
      </c>
    </row>
    <row r="3535" spans="1:3">
      <c r="A3535" s="40">
        <v>5534</v>
      </c>
      <c r="B3535" s="40" t="s">
        <v>111</v>
      </c>
      <c r="C3535" s="40">
        <v>279</v>
      </c>
    </row>
    <row r="3536" spans="1:3">
      <c r="A3536" s="40">
        <v>5535</v>
      </c>
      <c r="B3536" s="40" t="s">
        <v>116</v>
      </c>
      <c r="C3536" s="40">
        <v>186</v>
      </c>
    </row>
    <row r="3537" spans="1:3">
      <c r="A3537" s="40">
        <v>5536</v>
      </c>
      <c r="B3537" s="40" t="s">
        <v>113</v>
      </c>
      <c r="C3537" s="40">
        <v>186</v>
      </c>
    </row>
    <row r="3538" spans="1:3">
      <c r="A3538" s="40">
        <v>5537</v>
      </c>
      <c r="B3538" s="40" t="s">
        <v>120</v>
      </c>
      <c r="C3538" s="40">
        <v>186</v>
      </c>
    </row>
    <row r="3539" spans="1:3">
      <c r="A3539" s="40">
        <v>5538</v>
      </c>
      <c r="B3539" s="40" t="s">
        <v>120</v>
      </c>
      <c r="C3539" s="40">
        <v>186</v>
      </c>
    </row>
    <row r="3540" spans="1:3">
      <c r="A3540" s="40">
        <v>5539</v>
      </c>
      <c r="B3540" s="40" t="s">
        <v>115</v>
      </c>
      <c r="C3540" s="40">
        <v>186</v>
      </c>
    </row>
    <row r="3541" spans="1:3">
      <c r="A3541" s="40">
        <v>5540</v>
      </c>
      <c r="B3541" s="40" t="s">
        <v>113</v>
      </c>
      <c r="C3541" s="40">
        <v>186</v>
      </c>
    </row>
    <row r="3542" spans="1:3">
      <c r="A3542" s="40">
        <v>5541</v>
      </c>
      <c r="B3542" s="40" t="s">
        <v>115</v>
      </c>
      <c r="C3542" s="40">
        <v>186</v>
      </c>
    </row>
    <row r="3543" spans="1:3">
      <c r="A3543" s="40">
        <v>5542</v>
      </c>
      <c r="B3543" s="40" t="s">
        <v>112</v>
      </c>
      <c r="C3543" s="40">
        <v>200</v>
      </c>
    </row>
    <row r="3544" spans="1:3">
      <c r="A3544" s="40">
        <v>5543</v>
      </c>
      <c r="B3544" s="40" t="s">
        <v>110</v>
      </c>
      <c r="C3544" s="40">
        <v>186</v>
      </c>
    </row>
    <row r="3545" spans="1:3">
      <c r="A3545" s="40">
        <v>5544</v>
      </c>
      <c r="B3545" s="40" t="s">
        <v>111</v>
      </c>
      <c r="C3545" s="40">
        <v>372</v>
      </c>
    </row>
    <row r="3546" spans="1:3">
      <c r="A3546" s="40">
        <v>5545</v>
      </c>
      <c r="B3546" s="40" t="s">
        <v>113</v>
      </c>
      <c r="C3546" s="40">
        <v>186</v>
      </c>
    </row>
    <row r="3547" spans="1:3">
      <c r="A3547" s="40">
        <v>5546</v>
      </c>
      <c r="B3547" s="40" t="s">
        <v>120</v>
      </c>
      <c r="C3547" s="40">
        <v>186</v>
      </c>
    </row>
    <row r="3548" spans="1:3">
      <c r="A3548" s="40">
        <v>5547</v>
      </c>
      <c r="B3548" s="40" t="s">
        <v>120</v>
      </c>
      <c r="C3548" s="40">
        <v>186</v>
      </c>
    </row>
    <row r="3549" spans="1:3">
      <c r="A3549" s="40">
        <v>5548</v>
      </c>
      <c r="B3549" s="40" t="s">
        <v>120</v>
      </c>
      <c r="C3549" s="40">
        <v>186</v>
      </c>
    </row>
    <row r="3550" spans="1:3">
      <c r="A3550" s="40">
        <v>5549</v>
      </c>
      <c r="B3550" s="40" t="s">
        <v>112</v>
      </c>
      <c r="C3550" s="40">
        <v>186</v>
      </c>
    </row>
    <row r="3551" spans="1:3">
      <c r="A3551" s="40">
        <v>5550</v>
      </c>
      <c r="B3551" s="40" t="s">
        <v>110</v>
      </c>
      <c r="C3551" s="40">
        <v>186</v>
      </c>
    </row>
    <row r="3552" spans="1:3">
      <c r="A3552" s="40">
        <v>5551</v>
      </c>
      <c r="B3552" s="40" t="s">
        <v>111</v>
      </c>
      <c r="C3552" s="40">
        <v>186</v>
      </c>
    </row>
    <row r="3553" spans="1:3">
      <c r="A3553" s="40">
        <v>5552</v>
      </c>
      <c r="B3553" s="40" t="s">
        <v>116</v>
      </c>
      <c r="C3553" s="40">
        <v>186</v>
      </c>
    </row>
    <row r="3554" spans="1:3">
      <c r="A3554" s="40">
        <v>5553</v>
      </c>
      <c r="B3554" s="40" t="s">
        <v>113</v>
      </c>
      <c r="C3554" s="40">
        <v>186</v>
      </c>
    </row>
    <row r="3555" spans="1:3">
      <c r="A3555" s="40">
        <v>5554</v>
      </c>
      <c r="B3555" s="40" t="s">
        <v>115</v>
      </c>
      <c r="C3555" s="40">
        <v>186</v>
      </c>
    </row>
    <row r="3556" spans="1:3">
      <c r="A3556" s="40">
        <v>5555</v>
      </c>
      <c r="B3556" s="40" t="s">
        <v>111</v>
      </c>
      <c r="C3556" s="40">
        <v>186</v>
      </c>
    </row>
    <row r="3557" spans="1:3">
      <c r="A3557" s="40">
        <v>5556</v>
      </c>
      <c r="B3557" s="40" t="s">
        <v>113</v>
      </c>
      <c r="C3557" s="40">
        <v>186</v>
      </c>
    </row>
    <row r="3558" spans="1:3">
      <c r="A3558" s="40">
        <v>5557</v>
      </c>
      <c r="B3558" s="40" t="s">
        <v>112</v>
      </c>
      <c r="C3558" s="40">
        <v>186</v>
      </c>
    </row>
    <row r="3559" spans="1:3">
      <c r="A3559" s="40">
        <v>5558</v>
      </c>
      <c r="B3559" s="40" t="s">
        <v>115</v>
      </c>
      <c r="C3559" s="40">
        <v>186</v>
      </c>
    </row>
    <row r="3560" spans="1:3">
      <c r="A3560" s="40">
        <v>5559</v>
      </c>
      <c r="B3560" s="40" t="s">
        <v>118</v>
      </c>
      <c r="C3560" s="40">
        <v>186</v>
      </c>
    </row>
    <row r="3561" spans="1:3">
      <c r="A3561" s="40">
        <v>5560</v>
      </c>
      <c r="B3561" s="40" t="s">
        <v>113</v>
      </c>
      <c r="C3561" s="40">
        <v>186</v>
      </c>
    </row>
    <row r="3562" spans="1:3">
      <c r="A3562" s="40">
        <v>5561</v>
      </c>
      <c r="B3562" s="40" t="s">
        <v>111</v>
      </c>
      <c r="C3562" s="40">
        <v>200</v>
      </c>
    </row>
    <row r="3563" spans="1:3">
      <c r="A3563" s="40">
        <v>5562</v>
      </c>
      <c r="B3563" s="40" t="s">
        <v>113</v>
      </c>
      <c r="C3563" s="40">
        <v>186</v>
      </c>
    </row>
    <row r="3564" spans="1:3">
      <c r="A3564" s="40">
        <v>5563</v>
      </c>
      <c r="B3564" s="40" t="s">
        <v>111</v>
      </c>
      <c r="C3564" s="40">
        <v>279</v>
      </c>
    </row>
    <row r="3565" spans="1:3">
      <c r="A3565" s="40">
        <v>5564</v>
      </c>
      <c r="B3565" s="40" t="s">
        <v>116</v>
      </c>
      <c r="C3565" s="40">
        <v>186</v>
      </c>
    </row>
    <row r="3566" spans="1:3">
      <c r="A3566" s="40">
        <v>5565</v>
      </c>
      <c r="B3566" s="40" t="s">
        <v>113</v>
      </c>
      <c r="C3566" s="40">
        <v>186</v>
      </c>
    </row>
    <row r="3567" spans="1:3">
      <c r="A3567" s="40">
        <v>5566</v>
      </c>
      <c r="B3567" s="40" t="s">
        <v>117</v>
      </c>
      <c r="C3567" s="40">
        <v>186</v>
      </c>
    </row>
    <row r="3568" spans="1:3">
      <c r="A3568" s="40">
        <v>5567</v>
      </c>
      <c r="B3568" s="40" t="s">
        <v>111</v>
      </c>
      <c r="C3568" s="40">
        <v>372</v>
      </c>
    </row>
    <row r="3569" spans="1:3">
      <c r="A3569" s="40">
        <v>5568</v>
      </c>
      <c r="B3569" s="40" t="s">
        <v>120</v>
      </c>
      <c r="C3569" s="40">
        <v>186</v>
      </c>
    </row>
    <row r="3570" spans="1:3">
      <c r="A3570" s="40">
        <v>5569</v>
      </c>
      <c r="B3570" s="40" t="s">
        <v>122</v>
      </c>
      <c r="C3570" s="40">
        <v>139</v>
      </c>
    </row>
    <row r="3571" spans="1:3">
      <c r="A3571" s="40">
        <v>5570</v>
      </c>
      <c r="B3571" s="40" t="s">
        <v>115</v>
      </c>
      <c r="C3571" s="40">
        <v>186</v>
      </c>
    </row>
    <row r="3572" spans="1:3">
      <c r="A3572" s="40">
        <v>5571</v>
      </c>
      <c r="B3572" s="40" t="s">
        <v>111</v>
      </c>
      <c r="C3572" s="40">
        <v>186</v>
      </c>
    </row>
    <row r="3573" spans="1:3">
      <c r="A3573" s="40">
        <v>5572</v>
      </c>
      <c r="B3573" s="40" t="s">
        <v>113</v>
      </c>
      <c r="C3573" s="40">
        <v>186</v>
      </c>
    </row>
    <row r="3574" spans="1:3">
      <c r="A3574" s="40">
        <v>5573</v>
      </c>
      <c r="B3574" s="40" t="s">
        <v>116</v>
      </c>
      <c r="C3574" s="40">
        <v>279</v>
      </c>
    </row>
    <row r="3575" spans="1:3">
      <c r="A3575" s="40">
        <v>5574</v>
      </c>
      <c r="B3575" s="40" t="s">
        <v>114</v>
      </c>
      <c r="C3575" s="40">
        <v>186</v>
      </c>
    </row>
    <row r="3576" spans="1:3">
      <c r="A3576" s="40">
        <v>5575</v>
      </c>
      <c r="B3576" s="40" t="s">
        <v>112</v>
      </c>
      <c r="C3576" s="40">
        <v>186</v>
      </c>
    </row>
    <row r="3577" spans="1:3">
      <c r="A3577" s="40">
        <v>5576</v>
      </c>
      <c r="B3577" s="40" t="s">
        <v>115</v>
      </c>
      <c r="C3577" s="40">
        <v>186</v>
      </c>
    </row>
    <row r="3578" spans="1:3">
      <c r="A3578" s="40">
        <v>5577</v>
      </c>
      <c r="B3578" s="40" t="s">
        <v>113</v>
      </c>
      <c r="C3578" s="40">
        <v>186</v>
      </c>
    </row>
    <row r="3579" spans="1:3">
      <c r="A3579" s="40">
        <v>5578</v>
      </c>
      <c r="B3579" s="40" t="s">
        <v>122</v>
      </c>
      <c r="C3579" s="40">
        <v>139</v>
      </c>
    </row>
    <row r="3580" spans="1:3">
      <c r="A3580" s="40">
        <v>5579</v>
      </c>
      <c r="B3580" s="40" t="s">
        <v>113</v>
      </c>
      <c r="C3580" s="40">
        <v>186</v>
      </c>
    </row>
    <row r="3581" spans="1:3">
      <c r="A3581" s="40">
        <v>5580</v>
      </c>
      <c r="B3581" s="40" t="s">
        <v>120</v>
      </c>
      <c r="C3581" s="40">
        <v>186</v>
      </c>
    </row>
    <row r="3582" spans="1:3">
      <c r="A3582" s="40">
        <v>5581</v>
      </c>
      <c r="B3582" s="40" t="s">
        <v>120</v>
      </c>
      <c r="C3582" s="40">
        <v>186</v>
      </c>
    </row>
    <row r="3583" spans="1:3">
      <c r="A3583" s="40">
        <v>5582</v>
      </c>
      <c r="B3583" s="40" t="s">
        <v>112</v>
      </c>
      <c r="C3583" s="40">
        <v>186</v>
      </c>
    </row>
    <row r="3584" spans="1:3">
      <c r="A3584" s="40">
        <v>5583</v>
      </c>
      <c r="B3584" s="40" t="s">
        <v>115</v>
      </c>
      <c r="C3584" s="40">
        <v>186</v>
      </c>
    </row>
    <row r="3585" spans="1:3">
      <c r="A3585" s="40">
        <v>5584</v>
      </c>
      <c r="B3585" s="40" t="s">
        <v>115</v>
      </c>
      <c r="C3585" s="40">
        <v>186</v>
      </c>
    </row>
    <row r="3586" spans="1:3">
      <c r="A3586" s="40">
        <v>5585</v>
      </c>
      <c r="B3586" s="40" t="s">
        <v>110</v>
      </c>
      <c r="C3586" s="40">
        <v>186</v>
      </c>
    </row>
    <row r="3587" spans="1:3">
      <c r="A3587" s="40">
        <v>5586</v>
      </c>
      <c r="B3587" s="40" t="s">
        <v>117</v>
      </c>
      <c r="C3587" s="40">
        <v>186</v>
      </c>
    </row>
    <row r="3588" spans="1:3">
      <c r="A3588" s="40">
        <v>5587</v>
      </c>
      <c r="B3588" s="40" t="s">
        <v>113</v>
      </c>
      <c r="C3588" s="40">
        <v>186</v>
      </c>
    </row>
    <row r="3589" spans="1:3">
      <c r="A3589" s="40">
        <v>5588</v>
      </c>
      <c r="B3589" s="40" t="s">
        <v>111</v>
      </c>
      <c r="C3589" s="40">
        <v>186</v>
      </c>
    </row>
    <row r="3590" spans="1:3">
      <c r="A3590" s="40">
        <v>5589</v>
      </c>
      <c r="B3590" s="40" t="s">
        <v>111</v>
      </c>
      <c r="C3590" s="40">
        <v>279</v>
      </c>
    </row>
    <row r="3591" spans="1:3">
      <c r="A3591" s="40">
        <v>5590</v>
      </c>
      <c r="B3591" s="40" t="s">
        <v>120</v>
      </c>
      <c r="C3591" s="40">
        <v>186</v>
      </c>
    </row>
    <row r="3592" spans="1:3">
      <c r="A3592" s="40">
        <v>5591</v>
      </c>
      <c r="B3592" s="40" t="s">
        <v>115</v>
      </c>
      <c r="C3592" s="40">
        <v>186</v>
      </c>
    </row>
    <row r="3593" spans="1:3">
      <c r="A3593" s="40">
        <v>5592</v>
      </c>
      <c r="B3593" s="40" t="s">
        <v>115</v>
      </c>
      <c r="C3593" s="40">
        <v>186</v>
      </c>
    </row>
    <row r="3594" spans="1:3">
      <c r="A3594" s="40">
        <v>5593</v>
      </c>
      <c r="B3594" s="40" t="s">
        <v>116</v>
      </c>
      <c r="C3594" s="40">
        <v>186</v>
      </c>
    </row>
    <row r="3595" spans="1:3">
      <c r="A3595" s="40">
        <v>5594</v>
      </c>
      <c r="B3595" s="40" t="s">
        <v>116</v>
      </c>
      <c r="C3595" s="40">
        <v>186</v>
      </c>
    </row>
    <row r="3596" spans="1:3">
      <c r="A3596" s="40">
        <v>5595</v>
      </c>
      <c r="B3596" s="40" t="s">
        <v>116</v>
      </c>
      <c r="C3596" s="40">
        <v>186</v>
      </c>
    </row>
    <row r="3597" spans="1:3">
      <c r="A3597" s="40">
        <v>5596</v>
      </c>
      <c r="B3597" s="40" t="s">
        <v>116</v>
      </c>
      <c r="C3597" s="40">
        <v>186</v>
      </c>
    </row>
    <row r="3598" spans="1:3">
      <c r="A3598" s="40">
        <v>5597</v>
      </c>
      <c r="B3598" s="40" t="s">
        <v>113</v>
      </c>
      <c r="C3598" s="40">
        <v>186</v>
      </c>
    </row>
    <row r="3599" spans="1:3">
      <c r="A3599" s="40">
        <v>5598</v>
      </c>
      <c r="B3599" s="40" t="s">
        <v>115</v>
      </c>
      <c r="C3599" s="40">
        <v>186</v>
      </c>
    </row>
    <row r="3600" spans="1:3">
      <c r="A3600" s="40">
        <v>5599</v>
      </c>
      <c r="B3600" s="40" t="s">
        <v>113</v>
      </c>
      <c r="C3600" s="40">
        <v>186</v>
      </c>
    </row>
    <row r="3601" spans="1:3">
      <c r="A3601" s="40">
        <v>5600</v>
      </c>
      <c r="B3601" s="40" t="s">
        <v>122</v>
      </c>
      <c r="C3601" s="40">
        <v>111</v>
      </c>
    </row>
    <row r="3602" spans="1:3">
      <c r="A3602" s="40">
        <v>5601</v>
      </c>
      <c r="B3602" s="40" t="s">
        <v>114</v>
      </c>
      <c r="C3602" s="40">
        <v>186</v>
      </c>
    </row>
    <row r="3603" spans="1:3">
      <c r="A3603" s="40">
        <v>5602</v>
      </c>
      <c r="B3603" s="40" t="s">
        <v>115</v>
      </c>
      <c r="C3603" s="40">
        <v>186</v>
      </c>
    </row>
    <row r="3604" spans="1:3">
      <c r="A3604" s="40">
        <v>5603</v>
      </c>
      <c r="B3604" s="40" t="s">
        <v>115</v>
      </c>
      <c r="C3604" s="40">
        <v>186</v>
      </c>
    </row>
    <row r="3605" spans="1:3">
      <c r="A3605" s="40">
        <v>5604</v>
      </c>
      <c r="B3605" s="40" t="s">
        <v>112</v>
      </c>
      <c r="C3605" s="40">
        <v>186</v>
      </c>
    </row>
    <row r="3606" spans="1:3">
      <c r="A3606" s="40">
        <v>5605</v>
      </c>
      <c r="B3606" s="40" t="s">
        <v>110</v>
      </c>
      <c r="C3606" s="40">
        <v>186</v>
      </c>
    </row>
    <row r="3607" spans="1:3">
      <c r="A3607" s="40">
        <v>5606</v>
      </c>
      <c r="B3607" s="40" t="s">
        <v>116</v>
      </c>
      <c r="C3607" s="40">
        <v>186</v>
      </c>
    </row>
    <row r="3608" spans="1:3">
      <c r="A3608" s="40">
        <v>5607</v>
      </c>
      <c r="B3608" s="40" t="s">
        <v>116</v>
      </c>
      <c r="C3608" s="40">
        <v>279</v>
      </c>
    </row>
    <row r="3609" spans="1:3">
      <c r="A3609" s="40">
        <v>5608</v>
      </c>
      <c r="B3609" s="40" t="s">
        <v>116</v>
      </c>
      <c r="C3609" s="40">
        <v>279</v>
      </c>
    </row>
    <row r="3610" spans="1:3">
      <c r="A3610" s="40">
        <v>5609</v>
      </c>
      <c r="B3610" s="40" t="s">
        <v>115</v>
      </c>
      <c r="C3610" s="40">
        <v>186</v>
      </c>
    </row>
    <row r="3611" spans="1:3">
      <c r="A3611" s="40">
        <v>5610</v>
      </c>
      <c r="B3611" s="40" t="s">
        <v>120</v>
      </c>
      <c r="C3611" s="40">
        <v>186</v>
      </c>
    </row>
    <row r="3612" spans="1:3">
      <c r="A3612" s="40">
        <v>5611</v>
      </c>
      <c r="B3612" s="40" t="s">
        <v>120</v>
      </c>
      <c r="C3612" s="40">
        <v>186</v>
      </c>
    </row>
    <row r="3613" spans="1:3">
      <c r="A3613" s="40">
        <v>5612</v>
      </c>
      <c r="B3613" s="40" t="s">
        <v>115</v>
      </c>
      <c r="C3613" s="40">
        <v>186</v>
      </c>
    </row>
    <row r="3614" spans="1:3">
      <c r="A3614" s="40">
        <v>5613</v>
      </c>
      <c r="B3614" s="40" t="s">
        <v>115</v>
      </c>
      <c r="C3614" s="40">
        <v>186</v>
      </c>
    </row>
    <row r="3615" spans="1:3">
      <c r="A3615" s="40">
        <v>5614</v>
      </c>
      <c r="B3615" s="40" t="s">
        <v>115</v>
      </c>
      <c r="C3615" s="40">
        <v>186</v>
      </c>
    </row>
    <row r="3616" spans="1:3">
      <c r="A3616" s="40">
        <v>5615</v>
      </c>
      <c r="B3616" s="40" t="s">
        <v>115</v>
      </c>
      <c r="C3616" s="40">
        <v>186</v>
      </c>
    </row>
    <row r="3617" spans="1:3">
      <c r="A3617" s="40">
        <v>5616</v>
      </c>
      <c r="B3617" s="40" t="s">
        <v>115</v>
      </c>
      <c r="C3617" s="40">
        <v>186</v>
      </c>
    </row>
    <row r="3618" spans="1:3">
      <c r="A3618" s="40">
        <v>5617</v>
      </c>
      <c r="B3618" s="40" t="s">
        <v>111</v>
      </c>
      <c r="C3618" s="40">
        <v>372</v>
      </c>
    </row>
    <row r="3619" spans="1:3">
      <c r="A3619" s="40">
        <v>5618</v>
      </c>
      <c r="B3619" s="40" t="s">
        <v>113</v>
      </c>
      <c r="C3619" s="40">
        <v>186</v>
      </c>
    </row>
    <row r="3620" spans="1:3">
      <c r="A3620" s="40">
        <v>5619</v>
      </c>
      <c r="B3620" s="40" t="s">
        <v>115</v>
      </c>
      <c r="C3620" s="40">
        <v>186</v>
      </c>
    </row>
    <row r="3621" spans="1:3">
      <c r="A3621" s="40">
        <v>5620</v>
      </c>
      <c r="B3621" s="40" t="s">
        <v>111</v>
      </c>
      <c r="C3621" s="40">
        <v>186</v>
      </c>
    </row>
    <row r="3622" spans="1:3">
      <c r="A3622" s="40">
        <v>5621</v>
      </c>
      <c r="B3622" s="40" t="s">
        <v>116</v>
      </c>
      <c r="C3622" s="40">
        <v>279</v>
      </c>
    </row>
    <row r="3623" spans="1:3">
      <c r="A3623" s="40">
        <v>5622</v>
      </c>
      <c r="B3623" s="40" t="s">
        <v>112</v>
      </c>
      <c r="C3623" s="40">
        <v>186</v>
      </c>
    </row>
    <row r="3624" spans="1:3">
      <c r="A3624" s="40">
        <v>5623</v>
      </c>
      <c r="B3624" s="40" t="s">
        <v>111</v>
      </c>
      <c r="C3624" s="40">
        <v>279</v>
      </c>
    </row>
    <row r="3625" spans="1:3">
      <c r="A3625" s="40">
        <v>5624</v>
      </c>
      <c r="B3625" s="40" t="s">
        <v>110</v>
      </c>
      <c r="C3625" s="40">
        <v>186</v>
      </c>
    </row>
    <row r="3626" spans="1:3">
      <c r="A3626" s="40">
        <v>5625</v>
      </c>
      <c r="B3626" s="40" t="s">
        <v>111</v>
      </c>
      <c r="C3626" s="40">
        <v>372</v>
      </c>
    </row>
    <row r="3627" spans="1:3">
      <c r="A3627" s="40">
        <v>5626</v>
      </c>
      <c r="B3627" s="40" t="s">
        <v>113</v>
      </c>
      <c r="C3627" s="40">
        <v>186</v>
      </c>
    </row>
    <row r="3628" spans="1:3">
      <c r="A3628" s="40">
        <v>5627</v>
      </c>
      <c r="B3628" s="40" t="s">
        <v>111</v>
      </c>
      <c r="C3628" s="40">
        <v>186</v>
      </c>
    </row>
    <row r="3629" spans="1:3">
      <c r="A3629" s="40">
        <v>5628</v>
      </c>
      <c r="B3629" s="40" t="s">
        <v>113</v>
      </c>
      <c r="C3629" s="40">
        <v>186</v>
      </c>
    </row>
    <row r="3630" spans="1:3">
      <c r="A3630" s="40">
        <v>5629</v>
      </c>
      <c r="B3630" s="40" t="s">
        <v>111</v>
      </c>
      <c r="C3630" s="40">
        <v>279</v>
      </c>
    </row>
    <row r="3631" spans="1:3">
      <c r="A3631" s="40">
        <v>5630</v>
      </c>
      <c r="B3631" s="40" t="s">
        <v>112</v>
      </c>
      <c r="C3631" s="40">
        <v>186</v>
      </c>
    </row>
    <row r="3632" spans="1:3">
      <c r="A3632" s="40">
        <v>5631</v>
      </c>
      <c r="B3632" s="40" t="s">
        <v>113</v>
      </c>
      <c r="C3632" s="40">
        <v>186</v>
      </c>
    </row>
    <row r="3633" spans="1:3">
      <c r="A3633" s="40">
        <v>5632</v>
      </c>
      <c r="B3633" s="40" t="s">
        <v>112</v>
      </c>
      <c r="C3633" s="40">
        <v>186</v>
      </c>
    </row>
    <row r="3634" spans="1:3">
      <c r="A3634" s="40">
        <v>5633</v>
      </c>
      <c r="B3634" s="40" t="s">
        <v>112</v>
      </c>
      <c r="C3634" s="40">
        <v>186</v>
      </c>
    </row>
    <row r="3635" spans="1:3">
      <c r="A3635" s="40">
        <v>5634</v>
      </c>
      <c r="B3635" s="40" t="s">
        <v>120</v>
      </c>
      <c r="C3635" s="40">
        <v>186</v>
      </c>
    </row>
    <row r="3636" spans="1:3">
      <c r="A3636" s="40">
        <v>5635</v>
      </c>
      <c r="B3636" s="40" t="s">
        <v>120</v>
      </c>
      <c r="C3636" s="40">
        <v>186</v>
      </c>
    </row>
    <row r="3637" spans="1:3">
      <c r="A3637" s="40">
        <v>5636</v>
      </c>
      <c r="B3637" s="40" t="s">
        <v>114</v>
      </c>
      <c r="C3637" s="40">
        <v>186</v>
      </c>
    </row>
    <row r="3638" spans="1:3">
      <c r="A3638" s="40">
        <v>5637</v>
      </c>
      <c r="B3638" s="40" t="s">
        <v>115</v>
      </c>
      <c r="C3638" s="40">
        <v>186</v>
      </c>
    </row>
    <row r="3639" spans="1:3">
      <c r="A3639" s="40">
        <v>5638</v>
      </c>
      <c r="B3639" s="40" t="s">
        <v>115</v>
      </c>
      <c r="C3639" s="40">
        <v>186</v>
      </c>
    </row>
    <row r="3640" spans="1:3">
      <c r="A3640" s="40">
        <v>5639</v>
      </c>
      <c r="B3640" s="40" t="s">
        <v>115</v>
      </c>
      <c r="C3640" s="40">
        <v>186</v>
      </c>
    </row>
    <row r="3641" spans="1:3">
      <c r="A3641" s="40">
        <v>5640</v>
      </c>
      <c r="B3641" s="40" t="s">
        <v>118</v>
      </c>
      <c r="C3641" s="40">
        <v>186</v>
      </c>
    </row>
    <row r="3642" spans="1:3">
      <c r="A3642" s="40">
        <v>5641</v>
      </c>
      <c r="B3642" s="40" t="s">
        <v>116</v>
      </c>
      <c r="C3642" s="40">
        <v>186</v>
      </c>
    </row>
    <row r="3643" spans="1:3">
      <c r="A3643" s="40">
        <v>5642</v>
      </c>
      <c r="B3643" s="40" t="s">
        <v>116</v>
      </c>
      <c r="C3643" s="40">
        <v>186</v>
      </c>
    </row>
    <row r="3644" spans="1:3">
      <c r="A3644" s="40">
        <v>5643</v>
      </c>
      <c r="B3644" s="40" t="s">
        <v>113</v>
      </c>
      <c r="C3644" s="40">
        <v>186</v>
      </c>
    </row>
    <row r="3645" spans="1:3">
      <c r="A3645" s="40">
        <v>5644</v>
      </c>
      <c r="B3645" s="40" t="s">
        <v>111</v>
      </c>
      <c r="C3645" s="40">
        <v>120</v>
      </c>
    </row>
    <row r="3646" spans="1:3">
      <c r="A3646" s="40">
        <v>5645</v>
      </c>
      <c r="B3646" s="40" t="s">
        <v>120</v>
      </c>
      <c r="C3646" s="40">
        <v>186</v>
      </c>
    </row>
    <row r="3647" spans="1:3">
      <c r="A3647" s="40">
        <v>5646</v>
      </c>
      <c r="B3647" s="40" t="s">
        <v>115</v>
      </c>
      <c r="C3647" s="40">
        <v>186</v>
      </c>
    </row>
    <row r="3648" spans="1:3">
      <c r="A3648" s="40">
        <v>5647</v>
      </c>
      <c r="B3648" s="40" t="s">
        <v>116</v>
      </c>
      <c r="C3648" s="40">
        <v>279</v>
      </c>
    </row>
    <row r="3649" spans="1:3">
      <c r="A3649" s="40">
        <v>5648</v>
      </c>
      <c r="B3649" s="40" t="s">
        <v>111</v>
      </c>
      <c r="C3649" s="40">
        <v>372</v>
      </c>
    </row>
    <row r="3650" spans="1:3">
      <c r="A3650" s="40">
        <v>5649</v>
      </c>
      <c r="B3650" s="40" t="s">
        <v>116</v>
      </c>
      <c r="C3650" s="40">
        <v>279</v>
      </c>
    </row>
    <row r="3651" spans="1:3">
      <c r="A3651" s="40">
        <v>5650</v>
      </c>
      <c r="B3651" s="40" t="s">
        <v>113</v>
      </c>
      <c r="C3651" s="40">
        <v>186</v>
      </c>
    </row>
    <row r="3652" spans="1:3">
      <c r="A3652" s="40">
        <v>5651</v>
      </c>
      <c r="B3652" s="40" t="s">
        <v>110</v>
      </c>
      <c r="C3652" s="40">
        <v>186</v>
      </c>
    </row>
    <row r="3653" spans="1:3">
      <c r="A3653" s="40">
        <v>5652</v>
      </c>
      <c r="B3653" s="40" t="s">
        <v>114</v>
      </c>
      <c r="C3653" s="40">
        <v>186</v>
      </c>
    </row>
    <row r="3654" spans="1:3">
      <c r="A3654" s="40">
        <v>5653</v>
      </c>
      <c r="B3654" s="40" t="s">
        <v>114</v>
      </c>
      <c r="C3654" s="40">
        <v>186</v>
      </c>
    </row>
    <row r="3655" spans="1:3">
      <c r="A3655" s="40">
        <v>5654</v>
      </c>
      <c r="B3655" s="40" t="s">
        <v>113</v>
      </c>
      <c r="C3655" s="40">
        <v>186</v>
      </c>
    </row>
    <row r="3656" spans="1:3">
      <c r="A3656" s="40">
        <v>5655</v>
      </c>
      <c r="B3656" s="40" t="s">
        <v>112</v>
      </c>
      <c r="C3656" s="40">
        <v>186</v>
      </c>
    </row>
    <row r="3657" spans="1:3">
      <c r="A3657" s="40">
        <v>5656</v>
      </c>
      <c r="B3657" s="40" t="s">
        <v>111</v>
      </c>
      <c r="C3657" s="40">
        <v>279</v>
      </c>
    </row>
    <row r="3658" spans="1:3">
      <c r="A3658" s="40">
        <v>5657</v>
      </c>
      <c r="B3658" s="40" t="s">
        <v>111</v>
      </c>
      <c r="C3658" s="40">
        <v>372</v>
      </c>
    </row>
    <row r="3659" spans="1:3">
      <c r="A3659" s="40">
        <v>5658</v>
      </c>
      <c r="B3659" s="40" t="s">
        <v>113</v>
      </c>
      <c r="C3659" s="40">
        <v>186</v>
      </c>
    </row>
    <row r="3660" spans="1:3">
      <c r="A3660" s="40">
        <v>5659</v>
      </c>
      <c r="B3660" s="40" t="s">
        <v>120</v>
      </c>
      <c r="C3660" s="40">
        <v>186</v>
      </c>
    </row>
    <row r="3661" spans="1:3">
      <c r="A3661" s="40">
        <v>5660</v>
      </c>
      <c r="B3661" s="40" t="s">
        <v>115</v>
      </c>
      <c r="C3661" s="40">
        <v>186</v>
      </c>
    </row>
    <row r="3662" spans="1:3">
      <c r="A3662" s="40">
        <v>5661</v>
      </c>
      <c r="B3662" s="40" t="s">
        <v>126</v>
      </c>
      <c r="C3662" s="40">
        <v>186</v>
      </c>
    </row>
    <row r="3663" spans="1:3">
      <c r="A3663" s="40">
        <v>5662</v>
      </c>
      <c r="B3663" s="40" t="s">
        <v>111</v>
      </c>
      <c r="C3663" s="40">
        <v>186</v>
      </c>
    </row>
    <row r="3664" spans="1:3">
      <c r="A3664" s="40">
        <v>5663</v>
      </c>
      <c r="B3664" s="40" t="s">
        <v>111</v>
      </c>
      <c r="C3664" s="40">
        <v>186</v>
      </c>
    </row>
    <row r="3665" spans="1:3">
      <c r="A3665" s="40">
        <v>5664</v>
      </c>
      <c r="B3665" s="40" t="s">
        <v>111</v>
      </c>
      <c r="C3665" s="40">
        <v>186</v>
      </c>
    </row>
    <row r="3666" spans="1:3">
      <c r="A3666" s="40">
        <v>5665</v>
      </c>
      <c r="B3666" s="40" t="s">
        <v>111</v>
      </c>
      <c r="C3666" s="40">
        <v>186</v>
      </c>
    </row>
    <row r="3667" spans="1:3">
      <c r="A3667" s="40">
        <v>5666</v>
      </c>
      <c r="B3667" s="40" t="s">
        <v>113</v>
      </c>
      <c r="C3667" s="40">
        <v>186</v>
      </c>
    </row>
    <row r="3668" spans="1:3">
      <c r="A3668" s="40">
        <v>5667</v>
      </c>
      <c r="B3668" s="40" t="s">
        <v>112</v>
      </c>
      <c r="C3668" s="40">
        <v>186</v>
      </c>
    </row>
    <row r="3669" spans="1:3">
      <c r="A3669" s="40">
        <v>5668</v>
      </c>
      <c r="B3669" s="40" t="s">
        <v>115</v>
      </c>
      <c r="C3669" s="40">
        <v>186</v>
      </c>
    </row>
    <row r="3670" spans="1:3">
      <c r="A3670" s="40">
        <v>5669</v>
      </c>
      <c r="B3670" s="40" t="s">
        <v>115</v>
      </c>
      <c r="C3670" s="40">
        <v>186</v>
      </c>
    </row>
    <row r="3671" spans="1:3">
      <c r="A3671" s="40">
        <v>5670</v>
      </c>
      <c r="B3671" s="40" t="s">
        <v>111</v>
      </c>
      <c r="C3671" s="40">
        <v>372</v>
      </c>
    </row>
    <row r="3672" spans="1:3">
      <c r="A3672" s="40">
        <v>5671</v>
      </c>
      <c r="B3672" s="40" t="s">
        <v>113</v>
      </c>
      <c r="C3672" s="40">
        <v>186</v>
      </c>
    </row>
    <row r="3673" spans="1:3">
      <c r="A3673" s="40">
        <v>5672</v>
      </c>
      <c r="B3673" s="40" t="s">
        <v>115</v>
      </c>
      <c r="C3673" s="40">
        <v>186</v>
      </c>
    </row>
    <row r="3674" spans="1:3">
      <c r="A3674" s="40">
        <v>5673</v>
      </c>
      <c r="B3674" s="40" t="s">
        <v>113</v>
      </c>
      <c r="C3674" s="40">
        <v>186</v>
      </c>
    </row>
    <row r="3675" spans="1:3">
      <c r="A3675" s="40">
        <v>5674</v>
      </c>
      <c r="B3675" s="40" t="s">
        <v>122</v>
      </c>
      <c r="C3675" s="40">
        <v>111</v>
      </c>
    </row>
    <row r="3676" spans="1:3">
      <c r="A3676" s="40">
        <v>5675</v>
      </c>
      <c r="B3676" s="40" t="s">
        <v>122</v>
      </c>
      <c r="C3676" s="40">
        <v>111</v>
      </c>
    </row>
    <row r="3677" spans="1:3">
      <c r="A3677" s="40">
        <v>5676</v>
      </c>
      <c r="B3677" s="40" t="s">
        <v>115</v>
      </c>
      <c r="C3677" s="40">
        <v>186</v>
      </c>
    </row>
    <row r="3678" spans="1:3">
      <c r="A3678" s="40">
        <v>5677</v>
      </c>
      <c r="B3678" s="40" t="s">
        <v>115</v>
      </c>
      <c r="C3678" s="40">
        <v>186</v>
      </c>
    </row>
    <row r="3679" spans="1:3">
      <c r="A3679" s="40">
        <v>5678</v>
      </c>
      <c r="B3679" s="40" t="s">
        <v>117</v>
      </c>
      <c r="C3679" s="40">
        <v>186</v>
      </c>
    </row>
    <row r="3680" spans="1:3">
      <c r="A3680" s="40">
        <v>5679</v>
      </c>
      <c r="B3680" s="40" t="s">
        <v>111</v>
      </c>
      <c r="C3680" s="40">
        <v>372</v>
      </c>
    </row>
    <row r="3681" spans="1:3">
      <c r="A3681" s="40">
        <v>5680</v>
      </c>
      <c r="B3681" s="40" t="s">
        <v>113</v>
      </c>
      <c r="C3681" s="40">
        <v>186</v>
      </c>
    </row>
    <row r="3682" spans="1:3">
      <c r="A3682" s="40">
        <v>5681</v>
      </c>
      <c r="B3682" s="40" t="s">
        <v>120</v>
      </c>
      <c r="C3682" s="40">
        <v>186</v>
      </c>
    </row>
    <row r="3683" spans="1:3">
      <c r="A3683" s="40">
        <v>5682</v>
      </c>
      <c r="B3683" s="40" t="s">
        <v>115</v>
      </c>
      <c r="C3683" s="40">
        <v>186</v>
      </c>
    </row>
    <row r="3684" spans="1:3">
      <c r="A3684" s="40">
        <v>5683</v>
      </c>
      <c r="B3684" s="40" t="s">
        <v>110</v>
      </c>
      <c r="C3684" s="40">
        <v>186</v>
      </c>
    </row>
    <row r="3685" spans="1:3">
      <c r="A3685" s="40">
        <v>5684</v>
      </c>
      <c r="B3685" s="40" t="s">
        <v>117</v>
      </c>
      <c r="C3685" s="40">
        <v>186</v>
      </c>
    </row>
    <row r="3686" spans="1:3">
      <c r="A3686" s="40">
        <v>5685</v>
      </c>
      <c r="B3686" s="40" t="s">
        <v>111</v>
      </c>
      <c r="C3686" s="40">
        <v>300</v>
      </c>
    </row>
    <row r="3687" spans="1:3">
      <c r="A3687" s="40">
        <v>5686</v>
      </c>
      <c r="B3687" s="40" t="s">
        <v>112</v>
      </c>
      <c r="C3687" s="40">
        <v>186</v>
      </c>
    </row>
    <row r="3688" spans="1:3">
      <c r="A3688" s="40">
        <v>5687</v>
      </c>
      <c r="B3688" s="40" t="s">
        <v>111</v>
      </c>
      <c r="C3688" s="40">
        <v>186</v>
      </c>
    </row>
    <row r="3689" spans="1:3">
      <c r="A3689" s="40">
        <v>5688</v>
      </c>
      <c r="B3689" s="40" t="s">
        <v>113</v>
      </c>
      <c r="C3689" s="40">
        <v>186</v>
      </c>
    </row>
    <row r="3690" spans="1:3">
      <c r="A3690" s="40">
        <v>5689</v>
      </c>
      <c r="B3690" s="40" t="s">
        <v>120</v>
      </c>
      <c r="C3690" s="40">
        <v>186</v>
      </c>
    </row>
    <row r="3691" spans="1:3">
      <c r="A3691" s="40">
        <v>5690</v>
      </c>
      <c r="B3691" s="40" t="s">
        <v>120</v>
      </c>
      <c r="C3691" s="40">
        <v>186</v>
      </c>
    </row>
    <row r="3692" spans="1:3">
      <c r="A3692" s="40">
        <v>5691</v>
      </c>
      <c r="B3692" s="40" t="s">
        <v>115</v>
      </c>
      <c r="C3692" s="40">
        <v>186</v>
      </c>
    </row>
    <row r="3693" spans="1:3">
      <c r="A3693" s="40">
        <v>5692</v>
      </c>
      <c r="B3693" s="40" t="s">
        <v>115</v>
      </c>
      <c r="C3693" s="40">
        <v>186</v>
      </c>
    </row>
    <row r="3694" spans="1:3">
      <c r="A3694" s="40">
        <v>5693</v>
      </c>
      <c r="B3694" s="40" t="s">
        <v>126</v>
      </c>
      <c r="C3694" s="40">
        <v>186</v>
      </c>
    </row>
    <row r="3695" spans="1:3">
      <c r="A3695" s="40">
        <v>5694</v>
      </c>
      <c r="B3695" s="40" t="s">
        <v>118</v>
      </c>
      <c r="C3695" s="40">
        <v>186</v>
      </c>
    </row>
    <row r="3696" spans="1:3">
      <c r="A3696" s="40">
        <v>5695</v>
      </c>
      <c r="B3696" s="40" t="s">
        <v>118</v>
      </c>
      <c r="C3696" s="40">
        <v>186</v>
      </c>
    </row>
    <row r="3697" spans="1:3">
      <c r="A3697" s="40">
        <v>5696</v>
      </c>
      <c r="B3697" s="40" t="s">
        <v>117</v>
      </c>
      <c r="C3697" s="40">
        <v>186</v>
      </c>
    </row>
    <row r="3698" spans="1:3">
      <c r="A3698" s="40">
        <v>5697</v>
      </c>
      <c r="B3698" s="40" t="s">
        <v>117</v>
      </c>
      <c r="C3698" s="40">
        <v>186</v>
      </c>
    </row>
    <row r="3699" spans="1:3">
      <c r="A3699" s="40">
        <v>5698</v>
      </c>
      <c r="B3699" s="40" t="s">
        <v>111</v>
      </c>
      <c r="C3699" s="40">
        <v>372</v>
      </c>
    </row>
    <row r="3700" spans="1:3">
      <c r="A3700" s="40">
        <v>5699</v>
      </c>
      <c r="B3700" s="40" t="s">
        <v>113</v>
      </c>
      <c r="C3700" s="40">
        <v>186</v>
      </c>
    </row>
    <row r="3701" spans="1:3">
      <c r="A3701" s="40">
        <v>5700</v>
      </c>
      <c r="B3701" s="40" t="s">
        <v>110</v>
      </c>
      <c r="C3701" s="40">
        <v>186</v>
      </c>
    </row>
    <row r="3702" spans="1:3">
      <c r="A3702" s="40">
        <v>5701</v>
      </c>
      <c r="B3702" s="40" t="s">
        <v>115</v>
      </c>
      <c r="C3702" s="40">
        <v>186</v>
      </c>
    </row>
    <row r="3703" spans="1:3">
      <c r="A3703" s="40">
        <v>5702</v>
      </c>
      <c r="B3703" s="40" t="s">
        <v>111</v>
      </c>
      <c r="C3703" s="40">
        <v>372</v>
      </c>
    </row>
    <row r="3704" spans="1:3">
      <c r="A3704" s="40">
        <v>5703</v>
      </c>
      <c r="B3704" s="40" t="s">
        <v>113</v>
      </c>
      <c r="C3704" s="40">
        <v>186</v>
      </c>
    </row>
    <row r="3705" spans="1:3">
      <c r="A3705" s="40">
        <v>5704</v>
      </c>
      <c r="B3705" s="40" t="s">
        <v>112</v>
      </c>
      <c r="C3705" s="40">
        <v>186</v>
      </c>
    </row>
    <row r="3706" spans="1:3">
      <c r="A3706" s="40">
        <v>5705</v>
      </c>
      <c r="B3706" s="40" t="s">
        <v>126</v>
      </c>
      <c r="C3706" s="40">
        <v>186</v>
      </c>
    </row>
    <row r="3707" spans="1:3">
      <c r="A3707" s="40">
        <v>5706</v>
      </c>
      <c r="B3707" s="40" t="s">
        <v>117</v>
      </c>
      <c r="C3707" s="40">
        <v>186</v>
      </c>
    </row>
    <row r="3708" spans="1:3">
      <c r="A3708" s="40">
        <v>5707</v>
      </c>
      <c r="B3708" s="40" t="s">
        <v>116</v>
      </c>
      <c r="C3708" s="40">
        <v>372</v>
      </c>
    </row>
    <row r="3709" spans="1:3">
      <c r="A3709" s="40">
        <v>5708</v>
      </c>
      <c r="B3709" s="40" t="s">
        <v>111</v>
      </c>
      <c r="C3709" s="40">
        <v>279</v>
      </c>
    </row>
    <row r="3710" spans="1:3">
      <c r="A3710" s="40">
        <v>5709</v>
      </c>
      <c r="B3710" s="40" t="s">
        <v>111</v>
      </c>
      <c r="C3710" s="40">
        <v>372</v>
      </c>
    </row>
    <row r="3711" spans="1:3">
      <c r="A3711" s="40">
        <v>5710</v>
      </c>
      <c r="B3711" s="40" t="s">
        <v>116</v>
      </c>
      <c r="C3711" s="40">
        <v>279</v>
      </c>
    </row>
    <row r="3712" spans="1:3">
      <c r="A3712" s="40">
        <v>5711</v>
      </c>
      <c r="B3712" s="40" t="s">
        <v>116</v>
      </c>
      <c r="C3712" s="40">
        <v>279</v>
      </c>
    </row>
    <row r="3713" spans="1:3">
      <c r="A3713" s="40">
        <v>5712</v>
      </c>
      <c r="B3713" s="40" t="s">
        <v>113</v>
      </c>
      <c r="C3713" s="40">
        <v>186</v>
      </c>
    </row>
    <row r="3714" spans="1:3">
      <c r="A3714" s="40">
        <v>5713</v>
      </c>
      <c r="B3714" s="40" t="s">
        <v>113</v>
      </c>
      <c r="C3714" s="40">
        <v>186</v>
      </c>
    </row>
    <row r="3715" spans="1:3">
      <c r="A3715" s="40">
        <v>5714</v>
      </c>
      <c r="B3715" s="40" t="s">
        <v>113</v>
      </c>
      <c r="C3715" s="40">
        <v>186</v>
      </c>
    </row>
    <row r="3716" spans="1:3">
      <c r="A3716" s="40">
        <v>5715</v>
      </c>
      <c r="B3716" s="40" t="s">
        <v>116</v>
      </c>
      <c r="C3716" s="40">
        <v>372</v>
      </c>
    </row>
    <row r="3717" spans="1:3">
      <c r="A3717" s="40">
        <v>5716</v>
      </c>
      <c r="B3717" s="40" t="s">
        <v>116</v>
      </c>
      <c r="C3717" s="40">
        <v>186</v>
      </c>
    </row>
    <row r="3718" spans="1:3">
      <c r="A3718" s="40">
        <v>5717</v>
      </c>
      <c r="B3718" s="40" t="s">
        <v>115</v>
      </c>
      <c r="C3718" s="40">
        <v>186</v>
      </c>
    </row>
    <row r="3719" spans="1:3">
      <c r="A3719" s="40">
        <v>5718</v>
      </c>
      <c r="B3719" s="40" t="s">
        <v>115</v>
      </c>
      <c r="C3719" s="40">
        <v>186</v>
      </c>
    </row>
    <row r="3720" spans="1:3">
      <c r="A3720" s="40">
        <v>5719</v>
      </c>
      <c r="B3720" s="40" t="s">
        <v>115</v>
      </c>
      <c r="C3720" s="40">
        <v>186</v>
      </c>
    </row>
    <row r="3721" spans="1:3">
      <c r="A3721" s="40">
        <v>5720</v>
      </c>
      <c r="B3721" s="40" t="s">
        <v>115</v>
      </c>
      <c r="C3721" s="40">
        <v>186</v>
      </c>
    </row>
    <row r="3722" spans="1:3">
      <c r="A3722" s="40">
        <v>5721</v>
      </c>
      <c r="B3722" s="40" t="s">
        <v>126</v>
      </c>
      <c r="C3722" s="40">
        <v>186</v>
      </c>
    </row>
    <row r="3723" spans="1:3">
      <c r="A3723" s="40">
        <v>5722</v>
      </c>
      <c r="B3723" s="40" t="s">
        <v>110</v>
      </c>
      <c r="C3723" s="40">
        <v>186</v>
      </c>
    </row>
    <row r="3724" spans="1:3">
      <c r="A3724" s="40">
        <v>5723</v>
      </c>
      <c r="B3724" s="40" t="s">
        <v>115</v>
      </c>
      <c r="C3724" s="40">
        <v>186</v>
      </c>
    </row>
    <row r="3725" spans="1:3">
      <c r="A3725" s="40">
        <v>5724</v>
      </c>
      <c r="B3725" s="40" t="s">
        <v>115</v>
      </c>
      <c r="C3725" s="40">
        <v>186</v>
      </c>
    </row>
    <row r="3726" spans="1:3">
      <c r="A3726" s="40">
        <v>5725</v>
      </c>
      <c r="B3726" s="40" t="s">
        <v>126</v>
      </c>
      <c r="C3726" s="40">
        <v>186</v>
      </c>
    </row>
    <row r="3727" spans="1:3">
      <c r="A3727" s="40">
        <v>5726</v>
      </c>
      <c r="B3727" s="40" t="s">
        <v>113</v>
      </c>
      <c r="C3727" s="40">
        <v>186</v>
      </c>
    </row>
    <row r="3728" spans="1:3">
      <c r="A3728" s="40">
        <v>5727</v>
      </c>
      <c r="B3728" s="40" t="s">
        <v>112</v>
      </c>
      <c r="C3728" s="40">
        <v>186</v>
      </c>
    </row>
    <row r="3729" spans="1:3">
      <c r="A3729" s="40">
        <v>5728</v>
      </c>
      <c r="B3729" s="40" t="s">
        <v>120</v>
      </c>
      <c r="C3729" s="40">
        <v>186</v>
      </c>
    </row>
    <row r="3730" spans="1:3">
      <c r="A3730" s="40">
        <v>5729</v>
      </c>
      <c r="B3730" s="40" t="s">
        <v>120</v>
      </c>
      <c r="C3730" s="40">
        <v>186</v>
      </c>
    </row>
    <row r="3731" spans="1:3">
      <c r="A3731" s="40">
        <v>5730</v>
      </c>
      <c r="B3731" s="40" t="s">
        <v>115</v>
      </c>
      <c r="C3731" s="40">
        <v>186</v>
      </c>
    </row>
    <row r="3732" spans="1:3">
      <c r="A3732" s="40">
        <v>5731</v>
      </c>
      <c r="B3732" s="40" t="s">
        <v>115</v>
      </c>
      <c r="C3732" s="40">
        <v>186</v>
      </c>
    </row>
    <row r="3733" spans="1:3">
      <c r="A3733" s="40">
        <v>5732</v>
      </c>
      <c r="B3733" s="40" t="s">
        <v>117</v>
      </c>
      <c r="C3733" s="40">
        <v>186</v>
      </c>
    </row>
    <row r="3734" spans="1:3">
      <c r="A3734" s="40">
        <v>5733</v>
      </c>
      <c r="B3734" s="40" t="s">
        <v>111</v>
      </c>
      <c r="C3734" s="40">
        <v>150</v>
      </c>
    </row>
    <row r="3735" spans="1:3">
      <c r="A3735" s="40">
        <v>5734</v>
      </c>
      <c r="B3735" s="40" t="s">
        <v>113</v>
      </c>
      <c r="C3735" s="40">
        <v>100</v>
      </c>
    </row>
    <row r="3736" spans="1:3">
      <c r="A3736" s="40">
        <v>5735</v>
      </c>
      <c r="B3736" s="40" t="s">
        <v>111</v>
      </c>
      <c r="C3736" s="40">
        <v>372</v>
      </c>
    </row>
    <row r="3737" spans="1:3">
      <c r="A3737" s="40">
        <v>5736</v>
      </c>
      <c r="B3737" s="40" t="s">
        <v>111</v>
      </c>
      <c r="C3737" s="40">
        <v>372</v>
      </c>
    </row>
    <row r="3738" spans="1:3">
      <c r="A3738" s="40">
        <v>5737</v>
      </c>
      <c r="B3738" s="40" t="s">
        <v>111</v>
      </c>
      <c r="C3738" s="40">
        <v>372</v>
      </c>
    </row>
    <row r="3739" spans="1:3">
      <c r="A3739" s="40">
        <v>5738</v>
      </c>
      <c r="B3739" s="40" t="s">
        <v>113</v>
      </c>
      <c r="C3739" s="40">
        <v>186</v>
      </c>
    </row>
    <row r="3740" spans="1:3">
      <c r="A3740" s="40">
        <v>5739</v>
      </c>
      <c r="B3740" s="40" t="s">
        <v>117</v>
      </c>
      <c r="C3740" s="40">
        <v>186</v>
      </c>
    </row>
    <row r="3741" spans="1:3">
      <c r="A3741" s="40">
        <v>5740</v>
      </c>
      <c r="B3741" s="40" t="s">
        <v>110</v>
      </c>
      <c r="C3741" s="40">
        <v>186</v>
      </c>
    </row>
    <row r="3742" spans="1:3">
      <c r="A3742" s="40">
        <v>5741</v>
      </c>
      <c r="B3742" s="40" t="s">
        <v>110</v>
      </c>
      <c r="C3742" s="40">
        <v>186</v>
      </c>
    </row>
    <row r="3743" spans="1:3">
      <c r="A3743" s="40">
        <v>5742</v>
      </c>
      <c r="B3743" s="40" t="s">
        <v>111</v>
      </c>
      <c r="C3743" s="40">
        <v>186</v>
      </c>
    </row>
    <row r="3744" spans="1:3">
      <c r="A3744" s="40">
        <v>5743</v>
      </c>
      <c r="B3744" s="40" t="s">
        <v>111</v>
      </c>
      <c r="C3744" s="40">
        <v>279</v>
      </c>
    </row>
    <row r="3745" spans="1:3">
      <c r="A3745" s="40">
        <v>5744</v>
      </c>
      <c r="B3745" s="40" t="s">
        <v>111</v>
      </c>
      <c r="C3745" s="40">
        <v>372</v>
      </c>
    </row>
    <row r="3746" spans="1:3">
      <c r="A3746" s="40">
        <v>5745</v>
      </c>
      <c r="B3746" s="40" t="s">
        <v>113</v>
      </c>
      <c r="C3746" s="40">
        <v>186</v>
      </c>
    </row>
    <row r="3747" spans="1:3">
      <c r="A3747" s="40">
        <v>5746</v>
      </c>
      <c r="B3747" s="40" t="s">
        <v>117</v>
      </c>
      <c r="C3747" s="40">
        <v>186</v>
      </c>
    </row>
    <row r="3748" spans="1:3">
      <c r="A3748" s="40">
        <v>5747</v>
      </c>
      <c r="B3748" s="40" t="s">
        <v>117</v>
      </c>
      <c r="C3748" s="40">
        <v>186</v>
      </c>
    </row>
    <row r="3749" spans="1:3">
      <c r="A3749" s="40">
        <v>5748</v>
      </c>
      <c r="B3749" s="40" t="s">
        <v>115</v>
      </c>
      <c r="C3749" s="40">
        <v>186</v>
      </c>
    </row>
    <row r="3750" spans="1:3">
      <c r="A3750" s="40">
        <v>5749</v>
      </c>
      <c r="B3750" s="40" t="s">
        <v>115</v>
      </c>
      <c r="C3750" s="40">
        <v>186</v>
      </c>
    </row>
    <row r="3751" spans="1:3">
      <c r="A3751" s="40">
        <v>5750</v>
      </c>
      <c r="B3751" s="40" t="s">
        <v>110</v>
      </c>
      <c r="C3751" s="40">
        <v>186</v>
      </c>
    </row>
    <row r="3752" spans="1:3">
      <c r="A3752" s="40">
        <v>5751</v>
      </c>
      <c r="B3752" s="40" t="s">
        <v>110</v>
      </c>
      <c r="C3752" s="40">
        <v>186</v>
      </c>
    </row>
    <row r="3753" spans="1:3">
      <c r="A3753" s="40">
        <v>5752</v>
      </c>
      <c r="B3753" s="40" t="s">
        <v>111</v>
      </c>
      <c r="C3753" s="40">
        <v>372</v>
      </c>
    </row>
    <row r="3754" spans="1:3">
      <c r="A3754" s="40">
        <v>5753</v>
      </c>
      <c r="B3754" s="40" t="s">
        <v>120</v>
      </c>
      <c r="C3754" s="40">
        <v>186</v>
      </c>
    </row>
    <row r="3755" spans="1:3">
      <c r="A3755" s="40">
        <v>5754</v>
      </c>
      <c r="B3755" s="40" t="s">
        <v>114</v>
      </c>
      <c r="C3755" s="40">
        <v>186</v>
      </c>
    </row>
    <row r="3756" spans="1:3">
      <c r="A3756" s="40">
        <v>5755</v>
      </c>
      <c r="B3756" s="40" t="s">
        <v>114</v>
      </c>
      <c r="C3756" s="40">
        <v>186</v>
      </c>
    </row>
    <row r="3757" spans="1:3">
      <c r="A3757" s="40">
        <v>5756</v>
      </c>
      <c r="B3757" s="40" t="s">
        <v>115</v>
      </c>
      <c r="C3757" s="40">
        <v>186</v>
      </c>
    </row>
    <row r="3758" spans="1:3">
      <c r="A3758" s="40">
        <v>5757</v>
      </c>
      <c r="B3758" s="40" t="s">
        <v>115</v>
      </c>
      <c r="C3758" s="40">
        <v>186</v>
      </c>
    </row>
    <row r="3759" spans="1:3">
      <c r="A3759" s="40">
        <v>5758</v>
      </c>
      <c r="B3759" s="40" t="s">
        <v>110</v>
      </c>
      <c r="C3759" s="40">
        <v>186</v>
      </c>
    </row>
    <row r="3760" spans="1:3">
      <c r="A3760" s="40">
        <v>5759</v>
      </c>
      <c r="B3760" s="40" t="s">
        <v>110</v>
      </c>
      <c r="C3760" s="40">
        <v>186</v>
      </c>
    </row>
    <row r="3761" spans="1:3">
      <c r="A3761" s="40">
        <v>5760</v>
      </c>
      <c r="B3761" s="40" t="s">
        <v>111</v>
      </c>
      <c r="C3761" s="40">
        <v>186</v>
      </c>
    </row>
    <row r="3762" spans="1:3">
      <c r="A3762" s="40">
        <v>5761</v>
      </c>
      <c r="B3762" s="40" t="s">
        <v>116</v>
      </c>
      <c r="C3762" s="40">
        <v>279</v>
      </c>
    </row>
    <row r="3763" spans="1:3">
      <c r="A3763" s="40">
        <v>5762</v>
      </c>
      <c r="B3763" s="40" t="s">
        <v>113</v>
      </c>
      <c r="C3763" s="40">
        <v>186</v>
      </c>
    </row>
    <row r="3764" spans="1:3">
      <c r="A3764" s="40">
        <v>5763</v>
      </c>
      <c r="B3764" s="40" t="s">
        <v>117</v>
      </c>
      <c r="C3764" s="40">
        <v>186</v>
      </c>
    </row>
    <row r="3765" spans="1:3">
      <c r="A3765" s="40">
        <v>5764</v>
      </c>
      <c r="B3765" s="40" t="s">
        <v>115</v>
      </c>
      <c r="C3765" s="40">
        <v>186</v>
      </c>
    </row>
    <row r="3766" spans="1:3">
      <c r="A3766" s="40">
        <v>5765</v>
      </c>
      <c r="B3766" s="40" t="s">
        <v>113</v>
      </c>
      <c r="C3766" s="40">
        <v>186</v>
      </c>
    </row>
    <row r="3767" spans="1:3">
      <c r="A3767" s="40">
        <v>5766</v>
      </c>
      <c r="B3767" s="40" t="s">
        <v>120</v>
      </c>
      <c r="C3767" s="40">
        <v>186</v>
      </c>
    </row>
    <row r="3768" spans="1:3">
      <c r="A3768" s="40">
        <v>5767</v>
      </c>
      <c r="B3768" s="40" t="s">
        <v>120</v>
      </c>
      <c r="C3768" s="40">
        <v>186</v>
      </c>
    </row>
    <row r="3769" spans="1:3">
      <c r="A3769" s="40">
        <v>5768</v>
      </c>
      <c r="B3769" s="40" t="s">
        <v>112</v>
      </c>
      <c r="C3769" s="40">
        <v>186</v>
      </c>
    </row>
    <row r="3770" spans="1:3">
      <c r="A3770" s="40">
        <v>5769</v>
      </c>
      <c r="B3770" s="40" t="s">
        <v>115</v>
      </c>
      <c r="C3770" s="40">
        <v>186</v>
      </c>
    </row>
    <row r="3771" spans="1:3">
      <c r="A3771" s="40">
        <v>5770</v>
      </c>
      <c r="B3771" s="40" t="s">
        <v>118</v>
      </c>
      <c r="C3771" s="40">
        <v>186</v>
      </c>
    </row>
    <row r="3772" spans="1:3">
      <c r="A3772" s="40">
        <v>5771</v>
      </c>
      <c r="B3772" s="40" t="s">
        <v>117</v>
      </c>
      <c r="C3772" s="40">
        <v>186</v>
      </c>
    </row>
    <row r="3773" spans="1:3">
      <c r="A3773" s="40">
        <v>5772</v>
      </c>
      <c r="B3773" s="40" t="s">
        <v>116</v>
      </c>
      <c r="C3773" s="40">
        <v>186</v>
      </c>
    </row>
    <row r="3774" spans="1:3">
      <c r="A3774" s="40">
        <v>5773</v>
      </c>
      <c r="B3774" s="40" t="s">
        <v>116</v>
      </c>
      <c r="C3774" s="40">
        <v>279</v>
      </c>
    </row>
    <row r="3775" spans="1:3">
      <c r="A3775" s="40">
        <v>5774</v>
      </c>
      <c r="B3775" s="40" t="s">
        <v>113</v>
      </c>
      <c r="C3775" s="40">
        <v>186</v>
      </c>
    </row>
    <row r="3776" spans="1:3">
      <c r="A3776" s="40">
        <v>5775</v>
      </c>
      <c r="B3776" s="40" t="s">
        <v>122</v>
      </c>
      <c r="C3776" s="40">
        <v>117</v>
      </c>
    </row>
    <row r="3777" spans="1:3">
      <c r="A3777" s="40">
        <v>5776</v>
      </c>
      <c r="B3777" s="40" t="s">
        <v>111</v>
      </c>
      <c r="C3777" s="40">
        <v>186</v>
      </c>
    </row>
    <row r="3778" spans="1:3">
      <c r="A3778" s="40">
        <v>5777</v>
      </c>
      <c r="B3778" s="40" t="s">
        <v>113</v>
      </c>
      <c r="C3778" s="40">
        <v>186</v>
      </c>
    </row>
    <row r="3779" spans="1:3">
      <c r="A3779" s="40">
        <v>5778</v>
      </c>
      <c r="B3779" s="40" t="s">
        <v>117</v>
      </c>
      <c r="C3779" s="40">
        <v>186</v>
      </c>
    </row>
    <row r="3780" spans="1:3">
      <c r="A3780" s="40">
        <v>5779</v>
      </c>
      <c r="B3780" s="40" t="s">
        <v>110</v>
      </c>
      <c r="C3780" s="40">
        <v>186</v>
      </c>
    </row>
    <row r="3781" spans="1:3">
      <c r="A3781" s="40">
        <v>5780</v>
      </c>
      <c r="B3781" s="40" t="s">
        <v>110</v>
      </c>
      <c r="C3781" s="40">
        <v>186</v>
      </c>
    </row>
    <row r="3782" spans="1:3">
      <c r="A3782" s="40">
        <v>5781</v>
      </c>
      <c r="B3782" s="40" t="s">
        <v>110</v>
      </c>
      <c r="C3782" s="40">
        <v>186</v>
      </c>
    </row>
    <row r="3783" spans="1:3">
      <c r="A3783" s="40">
        <v>5782</v>
      </c>
      <c r="B3783" s="40" t="s">
        <v>112</v>
      </c>
      <c r="C3783" s="40">
        <v>186</v>
      </c>
    </row>
    <row r="3784" spans="1:3">
      <c r="A3784" s="40">
        <v>5783</v>
      </c>
      <c r="B3784" s="40" t="s">
        <v>112</v>
      </c>
      <c r="C3784" s="40">
        <v>186</v>
      </c>
    </row>
    <row r="3785" spans="1:3">
      <c r="A3785" s="40">
        <v>5784</v>
      </c>
      <c r="B3785" s="40" t="s">
        <v>111</v>
      </c>
      <c r="C3785" s="40">
        <v>186</v>
      </c>
    </row>
    <row r="3786" spans="1:3">
      <c r="A3786" s="40">
        <v>5785</v>
      </c>
      <c r="B3786" s="40" t="s">
        <v>111</v>
      </c>
      <c r="C3786" s="40">
        <v>279</v>
      </c>
    </row>
    <row r="3787" spans="1:3">
      <c r="A3787" s="40">
        <v>5786</v>
      </c>
      <c r="B3787" s="40" t="s">
        <v>116</v>
      </c>
      <c r="C3787" s="40">
        <v>279</v>
      </c>
    </row>
    <row r="3788" spans="1:3">
      <c r="A3788" s="40">
        <v>5787</v>
      </c>
      <c r="B3788" s="40" t="s">
        <v>113</v>
      </c>
      <c r="C3788" s="40">
        <v>186</v>
      </c>
    </row>
    <row r="3789" spans="1:3">
      <c r="A3789" s="40">
        <v>5788</v>
      </c>
      <c r="B3789" s="40" t="s">
        <v>120</v>
      </c>
      <c r="C3789" s="40">
        <v>186</v>
      </c>
    </row>
    <row r="3790" spans="1:3">
      <c r="A3790" s="40">
        <v>5789</v>
      </c>
      <c r="B3790" s="40" t="s">
        <v>120</v>
      </c>
      <c r="C3790" s="40">
        <v>186</v>
      </c>
    </row>
    <row r="3791" spans="1:3">
      <c r="A3791" s="40">
        <v>5790</v>
      </c>
      <c r="B3791" s="40" t="s">
        <v>120</v>
      </c>
      <c r="C3791" s="40">
        <v>186</v>
      </c>
    </row>
    <row r="3792" spans="1:3">
      <c r="A3792" s="40">
        <v>5791</v>
      </c>
      <c r="B3792" s="40" t="s">
        <v>120</v>
      </c>
      <c r="C3792" s="40">
        <v>186</v>
      </c>
    </row>
    <row r="3793" spans="1:3">
      <c r="A3793" s="40">
        <v>5792</v>
      </c>
      <c r="B3793" s="40" t="s">
        <v>120</v>
      </c>
      <c r="C3793" s="40">
        <v>186</v>
      </c>
    </row>
    <row r="3794" spans="1:3">
      <c r="A3794" s="40">
        <v>5793</v>
      </c>
      <c r="B3794" s="40" t="s">
        <v>115</v>
      </c>
      <c r="C3794" s="40">
        <v>186</v>
      </c>
    </row>
    <row r="3795" spans="1:3">
      <c r="A3795" s="40">
        <v>5794</v>
      </c>
      <c r="B3795" s="40" t="s">
        <v>115</v>
      </c>
      <c r="C3795" s="40">
        <v>186</v>
      </c>
    </row>
    <row r="3796" spans="1:3">
      <c r="A3796" s="40">
        <v>5795</v>
      </c>
      <c r="B3796" s="40" t="s">
        <v>111</v>
      </c>
      <c r="C3796" s="40">
        <v>279</v>
      </c>
    </row>
    <row r="3797" spans="1:3">
      <c r="A3797" s="40">
        <v>5796</v>
      </c>
      <c r="B3797" s="40" t="s">
        <v>111</v>
      </c>
      <c r="C3797" s="40">
        <v>279</v>
      </c>
    </row>
    <row r="3798" spans="1:3">
      <c r="A3798" s="40">
        <v>5797</v>
      </c>
      <c r="B3798" s="40" t="s">
        <v>120</v>
      </c>
      <c r="C3798" s="40">
        <v>186</v>
      </c>
    </row>
    <row r="3799" spans="1:3">
      <c r="A3799" s="40">
        <v>5798</v>
      </c>
      <c r="B3799" s="40" t="s">
        <v>112</v>
      </c>
      <c r="C3799" s="40">
        <v>186</v>
      </c>
    </row>
    <row r="3800" spans="1:3">
      <c r="A3800" s="40">
        <v>5799</v>
      </c>
      <c r="B3800" s="40" t="s">
        <v>115</v>
      </c>
      <c r="C3800" s="40">
        <v>186</v>
      </c>
    </row>
    <row r="3801" spans="1:3">
      <c r="A3801" s="40">
        <v>5800</v>
      </c>
      <c r="B3801" s="40" t="s">
        <v>111</v>
      </c>
      <c r="C3801" s="40">
        <v>186</v>
      </c>
    </row>
    <row r="3802" spans="1:3">
      <c r="A3802" s="40">
        <v>5801</v>
      </c>
      <c r="B3802" s="40" t="s">
        <v>112</v>
      </c>
      <c r="C3802" s="40">
        <v>186</v>
      </c>
    </row>
    <row r="3803" spans="1:3">
      <c r="A3803" s="40">
        <v>5802</v>
      </c>
      <c r="B3803" s="40" t="s">
        <v>112</v>
      </c>
      <c r="C3803" s="40">
        <v>186</v>
      </c>
    </row>
    <row r="3804" spans="1:3">
      <c r="A3804" s="40">
        <v>5803</v>
      </c>
      <c r="B3804" s="40" t="s">
        <v>112</v>
      </c>
      <c r="C3804" s="40">
        <v>186</v>
      </c>
    </row>
    <row r="3805" spans="1:3">
      <c r="A3805" s="40">
        <v>5804</v>
      </c>
      <c r="B3805" s="40" t="s">
        <v>112</v>
      </c>
      <c r="C3805" s="40">
        <v>186</v>
      </c>
    </row>
    <row r="3806" spans="1:3">
      <c r="A3806" s="40">
        <v>5805</v>
      </c>
      <c r="B3806" s="40" t="s">
        <v>111</v>
      </c>
      <c r="C3806" s="40">
        <v>279</v>
      </c>
    </row>
    <row r="3807" spans="1:3">
      <c r="A3807" s="40">
        <v>5806</v>
      </c>
      <c r="B3807" s="40" t="s">
        <v>111</v>
      </c>
      <c r="C3807" s="40">
        <v>279</v>
      </c>
    </row>
    <row r="3808" spans="1:3">
      <c r="A3808" s="40">
        <v>5807</v>
      </c>
      <c r="B3808" s="40" t="s">
        <v>113</v>
      </c>
      <c r="C3808" s="40">
        <v>186</v>
      </c>
    </row>
    <row r="3809" spans="1:3">
      <c r="A3809" s="40">
        <v>5808</v>
      </c>
      <c r="B3809" s="40" t="s">
        <v>113</v>
      </c>
      <c r="C3809" s="40">
        <v>186</v>
      </c>
    </row>
    <row r="3810" spans="1:3">
      <c r="A3810" s="40">
        <v>5809</v>
      </c>
      <c r="B3810" s="40" t="s">
        <v>113</v>
      </c>
      <c r="C3810" s="40">
        <v>186</v>
      </c>
    </row>
    <row r="3812" spans="1:3">
      <c r="A3812" s="40">
        <v>5900</v>
      </c>
      <c r="B3812" s="40" t="s">
        <v>133</v>
      </c>
      <c r="C3812" s="40">
        <v>186</v>
      </c>
    </row>
  </sheetData>
  <sheetProtection algorithmName="SHA-512" hashValue="XzXkEiPwD1UC3CEWHb/KQ6GgNHg9n5V8nsQEdRRZdlKZ/CfSXGZfh+HU6uWGn0Gx3OZoqkDevkCvzd7vfJtzqw==" saltValue="Iny9UUc3gIM2QvIJndrAjw==" spinCount="100000" sheet="1" objects="1" scenarios="1" formatCells="0" formatColumns="0" formatRows="0" insertColumns="0" insertRows="0" insertHyperlinks="0" deleteColumns="0" deleteRows="0" sort="0" autoFilter="0" pivotTables="0"/>
  <phoneticPr fontId="29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84</vt:i4>
      </vt:variant>
      <vt:variant>
        <vt:lpstr>名前付き一覧</vt:lpstr>
      </vt:variant>
      <vt:variant>
        <vt:i4>84</vt:i4>
      </vt:variant>
    </vt:vector>
  </HeadingPairs>
  <TitlesOfParts>
    <vt:vector size="168" baseType="lpstr">
      <vt:lpstr>(はじめにお読み下さい)申請書の使い方</vt:lpstr>
      <vt:lpstr>個票（記入例）</vt:lpstr>
      <vt:lpstr>様式第1号(申請書兼報告書)</vt:lpstr>
      <vt:lpstr>様式第2号（申請額一覧）</vt:lpstr>
      <vt:lpstr>個票1</vt:lpstr>
      <vt:lpstr>個票2</vt:lpstr>
      <vt:lpstr>個票3</vt:lpstr>
      <vt:lpstr>個票4</vt:lpstr>
      <vt:lpstr>個票5</vt:lpstr>
      <vt:lpstr>個票6</vt:lpstr>
      <vt:lpstr>個票7</vt:lpstr>
      <vt:lpstr>個票8</vt:lpstr>
      <vt:lpstr>個票9</vt:lpstr>
      <vt:lpstr>個票10</vt:lpstr>
      <vt:lpstr>個票11</vt:lpstr>
      <vt:lpstr>個票12</vt:lpstr>
      <vt:lpstr>個票13</vt:lpstr>
      <vt:lpstr>個票14</vt:lpstr>
      <vt:lpstr>個票15</vt:lpstr>
      <vt:lpstr>個票16</vt:lpstr>
      <vt:lpstr>個票17</vt:lpstr>
      <vt:lpstr>個票18</vt:lpstr>
      <vt:lpstr>個票19</vt:lpstr>
      <vt:lpstr>個票20</vt:lpstr>
      <vt:lpstr>個票21</vt:lpstr>
      <vt:lpstr>個票22</vt:lpstr>
      <vt:lpstr>個票23</vt:lpstr>
      <vt:lpstr>個票24</vt:lpstr>
      <vt:lpstr>個票25</vt:lpstr>
      <vt:lpstr>個票26</vt:lpstr>
      <vt:lpstr>個票27</vt:lpstr>
      <vt:lpstr>個票28</vt:lpstr>
      <vt:lpstr>個票29</vt:lpstr>
      <vt:lpstr>個票30</vt:lpstr>
      <vt:lpstr>個票31</vt:lpstr>
      <vt:lpstr>個票32</vt:lpstr>
      <vt:lpstr>個票33</vt:lpstr>
      <vt:lpstr>個票34</vt:lpstr>
      <vt:lpstr>個票35</vt:lpstr>
      <vt:lpstr>個票36</vt:lpstr>
      <vt:lpstr>個票37</vt:lpstr>
      <vt:lpstr>個票38</vt:lpstr>
      <vt:lpstr>個票39</vt:lpstr>
      <vt:lpstr>個票40</vt:lpstr>
      <vt:lpstr>個票41</vt:lpstr>
      <vt:lpstr>個票42</vt:lpstr>
      <vt:lpstr>個票43</vt:lpstr>
      <vt:lpstr>個票44</vt:lpstr>
      <vt:lpstr>個票45</vt:lpstr>
      <vt:lpstr>個票46</vt:lpstr>
      <vt:lpstr>個票47</vt:lpstr>
      <vt:lpstr>個票48</vt:lpstr>
      <vt:lpstr>個票49</vt:lpstr>
      <vt:lpstr>個票50</vt:lpstr>
      <vt:lpstr>個票51</vt:lpstr>
      <vt:lpstr>個票52</vt:lpstr>
      <vt:lpstr>個票53</vt:lpstr>
      <vt:lpstr>個票54</vt:lpstr>
      <vt:lpstr>個票55</vt:lpstr>
      <vt:lpstr>個票56</vt:lpstr>
      <vt:lpstr>個票57</vt:lpstr>
      <vt:lpstr>個票58</vt:lpstr>
      <vt:lpstr>個票59</vt:lpstr>
      <vt:lpstr>個票60</vt:lpstr>
      <vt:lpstr>個票61</vt:lpstr>
      <vt:lpstr>個票62</vt:lpstr>
      <vt:lpstr>個票63</vt:lpstr>
      <vt:lpstr>個票64</vt:lpstr>
      <vt:lpstr>個票65</vt:lpstr>
      <vt:lpstr>個票66</vt:lpstr>
      <vt:lpstr>個票67</vt:lpstr>
      <vt:lpstr>個票68</vt:lpstr>
      <vt:lpstr>個票69</vt:lpstr>
      <vt:lpstr>個票70</vt:lpstr>
      <vt:lpstr>個票71</vt:lpstr>
      <vt:lpstr>個票72</vt:lpstr>
      <vt:lpstr>個票73</vt:lpstr>
      <vt:lpstr>個票74</vt:lpstr>
      <vt:lpstr>個票75</vt:lpstr>
      <vt:lpstr>個票76</vt:lpstr>
      <vt:lpstr>個票77</vt:lpstr>
      <vt:lpstr>個票78</vt:lpstr>
      <vt:lpstr>個票79</vt:lpstr>
      <vt:lpstr>個票80</vt:lpstr>
      <vt:lpstr>'(はじめにお読み下さい)申請書の使い方'!Print_Area</vt:lpstr>
      <vt:lpstr>'個票（記入例）'!Print_Area</vt:lpstr>
      <vt:lpstr>個票1!Print_Area</vt:lpstr>
      <vt:lpstr>個票10!Print_Area</vt:lpstr>
      <vt:lpstr>個票11!Print_Area</vt:lpstr>
      <vt:lpstr>個票12!Print_Area</vt:lpstr>
      <vt:lpstr>個票13!Print_Area</vt:lpstr>
      <vt:lpstr>個票14!Print_Area</vt:lpstr>
      <vt:lpstr>個票15!Print_Area</vt:lpstr>
      <vt:lpstr>個票16!Print_Area</vt:lpstr>
      <vt:lpstr>個票17!Print_Area</vt:lpstr>
      <vt:lpstr>個票18!Print_Area</vt:lpstr>
      <vt:lpstr>個票19!Print_Area</vt:lpstr>
      <vt:lpstr>個票2!Print_Area</vt:lpstr>
      <vt:lpstr>個票20!Print_Area</vt:lpstr>
      <vt:lpstr>個票21!Print_Area</vt:lpstr>
      <vt:lpstr>個票22!Print_Area</vt:lpstr>
      <vt:lpstr>個票23!Print_Area</vt:lpstr>
      <vt:lpstr>個票24!Print_Area</vt:lpstr>
      <vt:lpstr>個票25!Print_Area</vt:lpstr>
      <vt:lpstr>個票26!Print_Area</vt:lpstr>
      <vt:lpstr>個票27!Print_Area</vt:lpstr>
      <vt:lpstr>個票28!Print_Area</vt:lpstr>
      <vt:lpstr>個票29!Print_Area</vt:lpstr>
      <vt:lpstr>個票3!Print_Area</vt:lpstr>
      <vt:lpstr>個票30!Print_Area</vt:lpstr>
      <vt:lpstr>個票31!Print_Area</vt:lpstr>
      <vt:lpstr>個票32!Print_Area</vt:lpstr>
      <vt:lpstr>個票33!Print_Area</vt:lpstr>
      <vt:lpstr>個票34!Print_Area</vt:lpstr>
      <vt:lpstr>個票35!Print_Area</vt:lpstr>
      <vt:lpstr>個票36!Print_Area</vt:lpstr>
      <vt:lpstr>個票37!Print_Area</vt:lpstr>
      <vt:lpstr>個票38!Print_Area</vt:lpstr>
      <vt:lpstr>個票39!Print_Area</vt:lpstr>
      <vt:lpstr>個票4!Print_Area</vt:lpstr>
      <vt:lpstr>個票40!Print_Area</vt:lpstr>
      <vt:lpstr>個票41!Print_Area</vt:lpstr>
      <vt:lpstr>個票42!Print_Area</vt:lpstr>
      <vt:lpstr>個票43!Print_Area</vt:lpstr>
      <vt:lpstr>個票44!Print_Area</vt:lpstr>
      <vt:lpstr>個票45!Print_Area</vt:lpstr>
      <vt:lpstr>個票46!Print_Area</vt:lpstr>
      <vt:lpstr>個票47!Print_Area</vt:lpstr>
      <vt:lpstr>個票48!Print_Area</vt:lpstr>
      <vt:lpstr>個票49!Print_Area</vt:lpstr>
      <vt:lpstr>個票5!Print_Area</vt:lpstr>
      <vt:lpstr>個票50!Print_Area</vt:lpstr>
      <vt:lpstr>個票51!Print_Area</vt:lpstr>
      <vt:lpstr>個票52!Print_Area</vt:lpstr>
      <vt:lpstr>個票53!Print_Area</vt:lpstr>
      <vt:lpstr>個票54!Print_Area</vt:lpstr>
      <vt:lpstr>個票55!Print_Area</vt:lpstr>
      <vt:lpstr>個票56!Print_Area</vt:lpstr>
      <vt:lpstr>個票57!Print_Area</vt:lpstr>
      <vt:lpstr>個票58!Print_Area</vt:lpstr>
      <vt:lpstr>個票59!Print_Area</vt:lpstr>
      <vt:lpstr>個票6!Print_Area</vt:lpstr>
      <vt:lpstr>個票60!Print_Area</vt:lpstr>
      <vt:lpstr>個票61!Print_Area</vt:lpstr>
      <vt:lpstr>個票62!Print_Area</vt:lpstr>
      <vt:lpstr>個票63!Print_Area</vt:lpstr>
      <vt:lpstr>個票64!Print_Area</vt:lpstr>
      <vt:lpstr>個票65!Print_Area</vt:lpstr>
      <vt:lpstr>個票66!Print_Area</vt:lpstr>
      <vt:lpstr>個票67!Print_Area</vt:lpstr>
      <vt:lpstr>個票68!Print_Area</vt:lpstr>
      <vt:lpstr>個票69!Print_Area</vt:lpstr>
      <vt:lpstr>個票7!Print_Area</vt:lpstr>
      <vt:lpstr>個票70!Print_Area</vt:lpstr>
      <vt:lpstr>個票71!Print_Area</vt:lpstr>
      <vt:lpstr>個票72!Print_Area</vt:lpstr>
      <vt:lpstr>個票73!Print_Area</vt:lpstr>
      <vt:lpstr>個票74!Print_Area</vt:lpstr>
      <vt:lpstr>個票75!Print_Area</vt:lpstr>
      <vt:lpstr>個票76!Print_Area</vt:lpstr>
      <vt:lpstr>個票77!Print_Area</vt:lpstr>
      <vt:lpstr>個票78!Print_Area</vt:lpstr>
      <vt:lpstr>個票79!Print_Area</vt:lpstr>
      <vt:lpstr>個票8!Print_Area</vt:lpstr>
      <vt:lpstr>個票80!Print_Area</vt:lpstr>
      <vt:lpstr>個票9!Print_Area</vt:lpstr>
      <vt:lpstr>'様式第1号(申請書兼報告書)'!Print_Area</vt:lpstr>
      <vt:lpstr>'様式第2号（申請額一覧）'!Print_Area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TASHIRO KEISUKE</dc:creator>
  <cp:lastModifiedBy>70854</cp:lastModifiedBy>
  <cp:lastPrinted>2026-10-21T02:00:20Z</cp:lastPrinted>
  <dcterms:created xsi:type="dcterms:W3CDTF">2018-06-19T01:27:00Z</dcterms:created>
  <dcterms:modified xsi:type="dcterms:W3CDTF">2026-10-28T09:17:05Z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0x010100422F5EC90DFC53498729E8108C0DF5DC</vt:lpwstr>
  </property>
  <property fmtid="{D5CDD505-2E9C-101B-9397-08002B2CF9AE}" pid="4" name="MediaServiceImageTags">
    <vt:lpwstr/>
  </property>
  <property fmtid="{D5CDD505-2E9C-101B-9397-08002B2CF9AE}" pid="5" name="TriggerFlowInfo">
    <vt:lpwstr/>
  </property>
  <property fmtid="{D5CDD505-2E9C-101B-9397-08002B2CF9AE}" pid="6" name="LastSavedVersion">
    <vt:lpwstr>5.0.6.0</vt:lpwstr>
  </property>
  <property fmtid="{D5CDD505-2E9C-101B-9397-08002B2CF9AE}" pid="7" name="LastSavedDate">
    <vt:filetime>2026-05-29T05:30:04Z</vt:filetime>
  </property>
  <property fmtid="{D5CDD505-2E9C-101B-9397-08002B2CF9AE}" pid="8" name="ICV">
    <vt:lpwstr>DF87269C5C904CA58551D8B37A66885D</vt:lpwstr>
  </property>
  <property fmtid="{D5CDD505-2E9C-101B-9397-08002B2CF9AE}" pid="9" name="KSOProductBuildVer">
    <vt:lpwstr>1041-11.2.0.10707</vt:lpwstr>
  </property>
</Properties>
</file>